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2生輔組\113-2\"/>
    </mc:Choice>
  </mc:AlternateContent>
  <xr:revisionPtr revIDLastSave="0" documentId="13_ncr:1_{55D8814A-1E66-4665-BDB4-054244F02092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學2-3 各類獎助學金獲獎人數及金額統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6" i="1" l="1"/>
  <c r="C35" i="1"/>
  <c r="C32" i="1" l="1"/>
  <c r="C34" i="1"/>
  <c r="C33" i="1"/>
  <c r="C31" i="1"/>
  <c r="C30" i="1"/>
  <c r="C29" i="1"/>
  <c r="C26" i="1"/>
  <c r="C25" i="1"/>
  <c r="C24" i="1"/>
  <c r="C23" i="1"/>
  <c r="C22" i="1"/>
  <c r="C21" i="1"/>
  <c r="C20" i="1"/>
  <c r="C19" i="1"/>
  <c r="C18" i="1"/>
  <c r="C17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<sst xmlns="http://schemas.openxmlformats.org/spreadsheetml/2006/main" count="62" uniqueCount="32">
  <si>
    <t>獎學金名稱</t>
  </si>
  <si>
    <t>各界捐贈本校獎助學金</t>
  </si>
  <si>
    <t>學生學術論文獎勵金</t>
  </si>
  <si>
    <t>人數</t>
  </si>
  <si>
    <t>金額</t>
  </si>
  <si>
    <t>總計</t>
    <phoneticPr fontId="1" type="noConversion"/>
  </si>
  <si>
    <t>校外一般性
獎助學金</t>
    <phoneticPr fontId="1" type="noConversion"/>
  </si>
  <si>
    <t>原民會原住民獎助學金</t>
    <phoneticPr fontId="1" type="noConversion"/>
  </si>
  <si>
    <t>弱勢助學計畫助學金</t>
    <phoneticPr fontId="1" type="noConversion"/>
  </si>
  <si>
    <t>97學年</t>
    <phoneticPr fontId="1" type="noConversion"/>
  </si>
  <si>
    <t>人數</t>
    <phoneticPr fontId="1" type="noConversion"/>
  </si>
  <si>
    <t>金額</t>
    <phoneticPr fontId="1" type="noConversion"/>
  </si>
  <si>
    <t>98學年</t>
    <phoneticPr fontId="1" type="noConversion"/>
  </si>
  <si>
    <t>99學年</t>
    <phoneticPr fontId="1" type="noConversion"/>
  </si>
  <si>
    <t>100學年</t>
    <phoneticPr fontId="1" type="noConversion"/>
  </si>
  <si>
    <t>101學年</t>
    <phoneticPr fontId="1" type="noConversion"/>
  </si>
  <si>
    <t>102學年</t>
    <phoneticPr fontId="1" type="noConversion"/>
  </si>
  <si>
    <t>103學年</t>
    <phoneticPr fontId="1" type="noConversion"/>
  </si>
  <si>
    <t>104學年</t>
    <phoneticPr fontId="1" type="noConversion"/>
  </si>
  <si>
    <t>105學年</t>
    <phoneticPr fontId="1" type="noConversion"/>
  </si>
  <si>
    <t>106學年</t>
    <phoneticPr fontId="1" type="noConversion"/>
  </si>
  <si>
    <t>110學年</t>
    <phoneticPr fontId="1" type="noConversion"/>
  </si>
  <si>
    <t>107學年</t>
    <phoneticPr fontId="1" type="noConversion"/>
  </si>
  <si>
    <t>108學年</t>
    <phoneticPr fontId="1" type="noConversion"/>
  </si>
  <si>
    <t>109學年</t>
    <phoneticPr fontId="1" type="noConversion"/>
  </si>
  <si>
    <t>書卷獎</t>
    <phoneticPr fontId="1" type="noConversion"/>
  </si>
  <si>
    <t>111學年</t>
  </si>
  <si>
    <t>補充說明：
一、「學生學術論文獎勵」108學年之前(不含108學年)為年度制。
二、「績優學生獎勵金」於111年1月12日修法為「書卷獎」。</t>
    <phoneticPr fontId="1" type="noConversion"/>
  </si>
  <si>
    <t>112學年</t>
    <phoneticPr fontId="1" type="noConversion"/>
  </si>
  <si>
    <t>113學年</t>
    <phoneticPr fontId="1" type="noConversion"/>
  </si>
  <si>
    <t>清寒獎助學金(勤學獎勵金)</t>
    <phoneticPr fontId="1" type="noConversion"/>
  </si>
  <si>
    <t>學2-3 各類獎助學金獲獎人數及金額統計表 （97-113學年度）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</si>
</sst>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1" fontId="4" fillId="0" borderId="1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1" fontId="4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1" fontId="3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41" fontId="3" fillId="3" borderId="1" xfId="0" applyNumberFormat="1" applyFont="1" applyFill="1" applyBorder="1">
      <alignment vertical="center"/>
    </xf>
    <xf numFmtId="41" fontId="3" fillId="2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sqref="A1:J1"/>
    </sheetView>
  </sheetViews>
  <sheetFormatPr defaultColWidth="9" defaultRowHeight="16.5"/>
  <cols>
    <col min="1" max="1" width="11.625" style="9" customWidth="1"/>
    <col min="2" max="2" width="9.5" style="13" customWidth="1"/>
    <col min="3" max="3" width="14.125" style="8" customWidth="1"/>
    <col min="4" max="4" width="16.375" style="13" customWidth="1"/>
    <col min="5" max="6" width="14.125" style="13" customWidth="1"/>
    <col min="7" max="10" width="14.125" style="8" customWidth="1"/>
    <col min="11" max="11" width="11.875" style="8" customWidth="1"/>
    <col min="12" max="12" width="12.125" style="8" customWidth="1"/>
    <col min="13" max="13" width="11.375" style="8" customWidth="1"/>
    <col min="14" max="16384" width="9" style="9"/>
  </cols>
  <sheetData>
    <row r="1" spans="1:10" s="9" customFormat="1" ht="19.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9" customFormat="1" ht="33">
      <c r="A2" s="40" t="s">
        <v>0</v>
      </c>
      <c r="B2" s="40"/>
      <c r="C2" s="18" t="s">
        <v>5</v>
      </c>
      <c r="D2" s="18" t="s">
        <v>25</v>
      </c>
      <c r="E2" s="18" t="s">
        <v>30</v>
      </c>
      <c r="F2" s="18" t="s">
        <v>6</v>
      </c>
      <c r="G2" s="18" t="s">
        <v>7</v>
      </c>
      <c r="H2" s="18" t="s">
        <v>1</v>
      </c>
      <c r="I2" s="18" t="s">
        <v>2</v>
      </c>
      <c r="J2" s="18" t="s">
        <v>8</v>
      </c>
    </row>
    <row r="3" spans="1:10" s="9" customFormat="1">
      <c r="A3" s="41" t="s">
        <v>9</v>
      </c>
      <c r="B3" s="20" t="s">
        <v>10</v>
      </c>
      <c r="C3" s="10">
        <f t="shared" ref="C3:C14" si="0">SUM(D3:J3)</f>
        <v>2288</v>
      </c>
      <c r="D3" s="10">
        <v>999</v>
      </c>
      <c r="E3" s="10">
        <v>104</v>
      </c>
      <c r="F3" s="10">
        <v>259</v>
      </c>
      <c r="G3" s="10">
        <v>5</v>
      </c>
      <c r="H3" s="10">
        <v>142</v>
      </c>
      <c r="I3" s="10">
        <v>208</v>
      </c>
      <c r="J3" s="10">
        <v>571</v>
      </c>
    </row>
    <row r="4" spans="1:10" s="9" customFormat="1">
      <c r="A4" s="42"/>
      <c r="B4" s="20" t="s">
        <v>11</v>
      </c>
      <c r="C4" s="10">
        <f t="shared" si="0"/>
        <v>23444250</v>
      </c>
      <c r="D4" s="10">
        <v>3007000</v>
      </c>
      <c r="E4" s="10">
        <v>1040000</v>
      </c>
      <c r="F4" s="10">
        <v>4309250</v>
      </c>
      <c r="G4" s="10">
        <v>95000</v>
      </c>
      <c r="H4" s="10">
        <v>1530500</v>
      </c>
      <c r="I4" s="10">
        <v>5345000</v>
      </c>
      <c r="J4" s="10">
        <v>8117500</v>
      </c>
    </row>
    <row r="5" spans="1:10" s="9" customFormat="1">
      <c r="A5" s="36" t="s">
        <v>12</v>
      </c>
      <c r="B5" s="21" t="s">
        <v>10</v>
      </c>
      <c r="C5" s="16">
        <f t="shared" si="0"/>
        <v>2403</v>
      </c>
      <c r="D5" s="16">
        <v>1006</v>
      </c>
      <c r="E5" s="16">
        <v>113</v>
      </c>
      <c r="F5" s="16">
        <v>235</v>
      </c>
      <c r="G5" s="16">
        <v>12</v>
      </c>
      <c r="H5" s="16">
        <v>100</v>
      </c>
      <c r="I5" s="16">
        <v>278</v>
      </c>
      <c r="J5" s="16">
        <v>659</v>
      </c>
    </row>
    <row r="6" spans="1:10" s="9" customFormat="1">
      <c r="A6" s="37"/>
      <c r="B6" s="21" t="s">
        <v>11</v>
      </c>
      <c r="C6" s="16">
        <f t="shared" si="0"/>
        <v>26202750</v>
      </c>
      <c r="D6" s="16">
        <v>3023000</v>
      </c>
      <c r="E6" s="16">
        <v>1130000</v>
      </c>
      <c r="F6" s="16">
        <v>3934500</v>
      </c>
      <c r="G6" s="16">
        <v>224000</v>
      </c>
      <c r="H6" s="16">
        <v>1043000</v>
      </c>
      <c r="I6" s="16">
        <v>7567500</v>
      </c>
      <c r="J6" s="16">
        <v>9280750</v>
      </c>
    </row>
    <row r="7" spans="1:10" s="9" customFormat="1">
      <c r="A7" s="41" t="s">
        <v>13</v>
      </c>
      <c r="B7" s="20" t="s">
        <v>10</v>
      </c>
      <c r="C7" s="10">
        <f t="shared" si="0"/>
        <v>2386</v>
      </c>
      <c r="D7" s="10">
        <v>1031</v>
      </c>
      <c r="E7" s="10">
        <v>113</v>
      </c>
      <c r="F7" s="10">
        <v>220</v>
      </c>
      <c r="G7" s="10">
        <v>10</v>
      </c>
      <c r="H7" s="10">
        <v>36</v>
      </c>
      <c r="I7" s="10">
        <v>254</v>
      </c>
      <c r="J7" s="10">
        <v>722</v>
      </c>
    </row>
    <row r="8" spans="1:10" s="9" customFormat="1">
      <c r="A8" s="42"/>
      <c r="B8" s="20" t="s">
        <v>11</v>
      </c>
      <c r="C8" s="10">
        <f t="shared" si="0"/>
        <v>26047000</v>
      </c>
      <c r="D8" s="10">
        <v>3101000</v>
      </c>
      <c r="E8" s="10">
        <v>1130000</v>
      </c>
      <c r="F8" s="10">
        <v>4105000</v>
      </c>
      <c r="G8" s="10">
        <v>190000</v>
      </c>
      <c r="H8" s="10">
        <v>203000</v>
      </c>
      <c r="I8" s="10">
        <v>6795000</v>
      </c>
      <c r="J8" s="10">
        <v>10523000</v>
      </c>
    </row>
    <row r="9" spans="1:10" s="9" customFormat="1">
      <c r="A9" s="36" t="s">
        <v>14</v>
      </c>
      <c r="B9" s="21" t="s">
        <v>10</v>
      </c>
      <c r="C9" s="16">
        <f t="shared" si="0"/>
        <v>2521</v>
      </c>
      <c r="D9" s="16">
        <v>1045</v>
      </c>
      <c r="E9" s="16">
        <v>91</v>
      </c>
      <c r="F9" s="16">
        <v>245</v>
      </c>
      <c r="G9" s="16">
        <v>5</v>
      </c>
      <c r="H9" s="16">
        <v>94</v>
      </c>
      <c r="I9" s="16">
        <v>295</v>
      </c>
      <c r="J9" s="16">
        <v>746</v>
      </c>
    </row>
    <row r="10" spans="1:10" s="9" customFormat="1">
      <c r="A10" s="37"/>
      <c r="B10" s="21" t="s">
        <v>11</v>
      </c>
      <c r="C10" s="16">
        <f t="shared" si="0"/>
        <v>27766940</v>
      </c>
      <c r="D10" s="16">
        <v>3137000</v>
      </c>
      <c r="E10" s="16">
        <v>910000</v>
      </c>
      <c r="F10" s="16">
        <v>4311440</v>
      </c>
      <c r="G10" s="16">
        <v>95000</v>
      </c>
      <c r="H10" s="16">
        <v>914000</v>
      </c>
      <c r="I10" s="16">
        <v>7747500</v>
      </c>
      <c r="J10" s="16">
        <v>10652000</v>
      </c>
    </row>
    <row r="11" spans="1:10" s="9" customFormat="1">
      <c r="A11" s="41" t="s">
        <v>15</v>
      </c>
      <c r="B11" s="20" t="s">
        <v>10</v>
      </c>
      <c r="C11" s="10">
        <f t="shared" si="0"/>
        <v>2402</v>
      </c>
      <c r="D11" s="10">
        <v>1045</v>
      </c>
      <c r="E11" s="10">
        <v>73</v>
      </c>
      <c r="F11" s="10">
        <v>244</v>
      </c>
      <c r="G11" s="10">
        <v>14</v>
      </c>
      <c r="H11" s="10">
        <v>111</v>
      </c>
      <c r="I11" s="10">
        <v>220</v>
      </c>
      <c r="J11" s="10">
        <v>695</v>
      </c>
    </row>
    <row r="12" spans="1:10" s="9" customFormat="1">
      <c r="A12" s="42"/>
      <c r="B12" s="20" t="s">
        <v>11</v>
      </c>
      <c r="C12" s="10">
        <f t="shared" si="0"/>
        <v>23370750</v>
      </c>
      <c r="D12" s="10">
        <v>3135000</v>
      </c>
      <c r="E12" s="10">
        <v>730000</v>
      </c>
      <c r="F12" s="10">
        <v>4474000</v>
      </c>
      <c r="G12" s="10">
        <v>258000</v>
      </c>
      <c r="H12" s="10">
        <v>1798500</v>
      </c>
      <c r="I12" s="10">
        <v>3143000</v>
      </c>
      <c r="J12" s="10">
        <v>9832250</v>
      </c>
    </row>
    <row r="13" spans="1:10" s="9" customFormat="1">
      <c r="A13" s="36" t="s">
        <v>16</v>
      </c>
      <c r="B13" s="21" t="s">
        <v>10</v>
      </c>
      <c r="C13" s="16">
        <f t="shared" si="0"/>
        <v>2311</v>
      </c>
      <c r="D13" s="16">
        <v>1042</v>
      </c>
      <c r="E13" s="16">
        <v>57</v>
      </c>
      <c r="F13" s="16">
        <v>363</v>
      </c>
      <c r="G13" s="16">
        <v>12</v>
      </c>
      <c r="H13" s="16">
        <v>113</v>
      </c>
      <c r="I13" s="16">
        <v>152</v>
      </c>
      <c r="J13" s="16">
        <v>572</v>
      </c>
    </row>
    <row r="14" spans="1:10" s="9" customFormat="1">
      <c r="A14" s="37"/>
      <c r="B14" s="21" t="s">
        <v>11</v>
      </c>
      <c r="C14" s="16">
        <f t="shared" si="0"/>
        <v>20466763</v>
      </c>
      <c r="D14" s="16">
        <v>3122000</v>
      </c>
      <c r="E14" s="16">
        <v>570000</v>
      </c>
      <c r="F14" s="16">
        <v>6025657</v>
      </c>
      <c r="G14" s="16">
        <v>224000</v>
      </c>
      <c r="H14" s="16">
        <v>961000</v>
      </c>
      <c r="I14" s="16">
        <v>1599763</v>
      </c>
      <c r="J14" s="16">
        <v>7964343</v>
      </c>
    </row>
    <row r="15" spans="1:10" s="9" customFormat="1">
      <c r="A15" s="34" t="s">
        <v>17</v>
      </c>
      <c r="B15" s="22" t="s">
        <v>10</v>
      </c>
      <c r="C15" s="11">
        <v>1964</v>
      </c>
      <c r="D15" s="11">
        <v>1056</v>
      </c>
      <c r="E15" s="11">
        <v>52</v>
      </c>
      <c r="F15" s="11">
        <v>182</v>
      </c>
      <c r="G15" s="11">
        <v>12</v>
      </c>
      <c r="H15" s="11">
        <v>60</v>
      </c>
      <c r="I15" s="11">
        <v>130</v>
      </c>
      <c r="J15" s="11">
        <v>472</v>
      </c>
    </row>
    <row r="16" spans="1:10" s="9" customFormat="1">
      <c r="A16" s="35"/>
      <c r="B16" s="22" t="s">
        <v>11</v>
      </c>
      <c r="C16" s="11">
        <v>15541500</v>
      </c>
      <c r="D16" s="11">
        <v>3178000</v>
      </c>
      <c r="E16" s="11">
        <v>520000</v>
      </c>
      <c r="F16" s="11">
        <v>2735500</v>
      </c>
      <c r="G16" s="11">
        <v>234000</v>
      </c>
      <c r="H16" s="11">
        <v>670000</v>
      </c>
      <c r="I16" s="11">
        <v>1600000</v>
      </c>
      <c r="J16" s="11">
        <v>6604000</v>
      </c>
    </row>
    <row r="17" spans="1:13">
      <c r="A17" s="37" t="s">
        <v>18</v>
      </c>
      <c r="B17" s="21" t="s">
        <v>3</v>
      </c>
      <c r="C17" s="16">
        <f t="shared" ref="C17:C22" si="1">SUM(D17:J17)</f>
        <v>2003</v>
      </c>
      <c r="D17" s="16">
        <v>1029</v>
      </c>
      <c r="E17" s="16">
        <v>44</v>
      </c>
      <c r="F17" s="16">
        <v>186</v>
      </c>
      <c r="G17" s="16">
        <v>12</v>
      </c>
      <c r="H17" s="16">
        <v>184</v>
      </c>
      <c r="I17" s="16">
        <v>99</v>
      </c>
      <c r="J17" s="16">
        <v>449</v>
      </c>
      <c r="K17" s="9"/>
      <c r="L17" s="9"/>
      <c r="M17" s="9"/>
    </row>
    <row r="18" spans="1:13">
      <c r="A18" s="37"/>
      <c r="B18" s="21" t="s">
        <v>4</v>
      </c>
      <c r="C18" s="16">
        <f t="shared" si="1"/>
        <v>16871770</v>
      </c>
      <c r="D18" s="16">
        <v>3091000</v>
      </c>
      <c r="E18" s="16">
        <v>440000</v>
      </c>
      <c r="F18" s="16">
        <v>2840160</v>
      </c>
      <c r="G18" s="16">
        <v>224000</v>
      </c>
      <c r="H18" s="16">
        <v>2335012</v>
      </c>
      <c r="I18" s="16">
        <v>1600005</v>
      </c>
      <c r="J18" s="16">
        <v>6341593</v>
      </c>
      <c r="K18" s="9"/>
      <c r="L18" s="9"/>
      <c r="M18" s="9"/>
    </row>
    <row r="19" spans="1:13">
      <c r="A19" s="44" t="s">
        <v>19</v>
      </c>
      <c r="B19" s="12" t="s">
        <v>10</v>
      </c>
      <c r="C19" s="1">
        <f t="shared" si="1"/>
        <v>1918</v>
      </c>
      <c r="D19" s="1">
        <v>1022</v>
      </c>
      <c r="E19" s="1">
        <v>37</v>
      </c>
      <c r="F19" s="1">
        <v>151</v>
      </c>
      <c r="G19" s="1">
        <v>19</v>
      </c>
      <c r="H19" s="3">
        <v>165</v>
      </c>
      <c r="I19" s="1">
        <v>98</v>
      </c>
      <c r="J19" s="1">
        <v>426</v>
      </c>
      <c r="K19" s="9"/>
      <c r="L19" s="9"/>
      <c r="M19" s="9"/>
    </row>
    <row r="20" spans="1:13">
      <c r="A20" s="45"/>
      <c r="B20" s="12" t="s">
        <v>11</v>
      </c>
      <c r="C20" s="1">
        <f t="shared" si="1"/>
        <v>15654540</v>
      </c>
      <c r="D20" s="1">
        <v>3071000</v>
      </c>
      <c r="E20" s="2">
        <v>370000</v>
      </c>
      <c r="F20" s="2">
        <v>1492630</v>
      </c>
      <c r="G20" s="2">
        <v>373000</v>
      </c>
      <c r="H20" s="4">
        <v>2770800</v>
      </c>
      <c r="I20" s="2">
        <v>1600110</v>
      </c>
      <c r="J20" s="2">
        <v>5977000</v>
      </c>
      <c r="K20" s="9"/>
      <c r="L20" s="9"/>
      <c r="M20" s="9"/>
    </row>
    <row r="21" spans="1:13">
      <c r="A21" s="37" t="s">
        <v>20</v>
      </c>
      <c r="B21" s="19" t="s">
        <v>10</v>
      </c>
      <c r="C21" s="15">
        <f t="shared" si="1"/>
        <v>1773</v>
      </c>
      <c r="D21" s="15">
        <v>1025</v>
      </c>
      <c r="E21" s="16">
        <v>24</v>
      </c>
      <c r="F21" s="15">
        <v>168</v>
      </c>
      <c r="G21" s="15">
        <v>17</v>
      </c>
      <c r="H21" s="16">
        <v>161</v>
      </c>
      <c r="I21" s="15">
        <v>66</v>
      </c>
      <c r="J21" s="15">
        <v>312</v>
      </c>
      <c r="K21" s="9"/>
      <c r="L21" s="9"/>
      <c r="M21" s="9"/>
    </row>
    <row r="22" spans="1:13">
      <c r="A22" s="37"/>
      <c r="B22" s="19" t="s">
        <v>11</v>
      </c>
      <c r="C22" s="15">
        <f t="shared" si="1"/>
        <v>16397384</v>
      </c>
      <c r="D22" s="15">
        <v>3075000</v>
      </c>
      <c r="E22" s="16">
        <v>480000</v>
      </c>
      <c r="F22" s="15">
        <v>2846000</v>
      </c>
      <c r="G22" s="15">
        <v>349000</v>
      </c>
      <c r="H22" s="16">
        <v>3728875</v>
      </c>
      <c r="I22" s="15">
        <v>1600009</v>
      </c>
      <c r="J22" s="15">
        <v>4318500</v>
      </c>
      <c r="K22" s="9"/>
      <c r="L22" s="9"/>
      <c r="M22" s="9"/>
    </row>
    <row r="23" spans="1:13">
      <c r="A23" s="32" t="s">
        <v>22</v>
      </c>
      <c r="B23" s="5" t="s">
        <v>3</v>
      </c>
      <c r="C23" s="6">
        <f>SUM(D23:J23)</f>
        <v>1834</v>
      </c>
      <c r="D23" s="6">
        <v>1007</v>
      </c>
      <c r="E23" s="7">
        <v>17</v>
      </c>
      <c r="F23" s="6">
        <v>185</v>
      </c>
      <c r="G23" s="6">
        <v>20</v>
      </c>
      <c r="H23" s="7">
        <v>217</v>
      </c>
      <c r="I23" s="6">
        <v>60</v>
      </c>
      <c r="J23" s="6">
        <v>328</v>
      </c>
      <c r="K23" s="9"/>
      <c r="L23" s="9"/>
      <c r="M23" s="9"/>
    </row>
    <row r="24" spans="1:13">
      <c r="A24" s="33"/>
      <c r="B24" s="5" t="s">
        <v>4</v>
      </c>
      <c r="C24" s="6">
        <f>SUM(D24:J24)</f>
        <v>20619750</v>
      </c>
      <c r="D24" s="6">
        <v>3037000</v>
      </c>
      <c r="E24" s="7">
        <v>340000</v>
      </c>
      <c r="F24" s="6">
        <v>3436000</v>
      </c>
      <c r="G24" s="6">
        <v>390000</v>
      </c>
      <c r="H24" s="7">
        <v>7110000</v>
      </c>
      <c r="I24" s="6">
        <v>1657500</v>
      </c>
      <c r="J24" s="6">
        <v>4649250</v>
      </c>
      <c r="K24" s="9"/>
      <c r="L24" s="9"/>
      <c r="M24" s="9"/>
    </row>
    <row r="25" spans="1:13">
      <c r="A25" s="37" t="s">
        <v>23</v>
      </c>
      <c r="B25" s="19" t="s">
        <v>3</v>
      </c>
      <c r="C25" s="15">
        <f>SUM(D25:J25)</f>
        <v>1920</v>
      </c>
      <c r="D25" s="15">
        <v>1014</v>
      </c>
      <c r="E25" s="16">
        <v>10</v>
      </c>
      <c r="F25" s="15">
        <v>204</v>
      </c>
      <c r="G25" s="15">
        <v>21</v>
      </c>
      <c r="H25" s="16">
        <v>230</v>
      </c>
      <c r="I25" s="15">
        <v>142</v>
      </c>
      <c r="J25" s="15">
        <v>299</v>
      </c>
      <c r="K25" s="9"/>
      <c r="L25" s="9"/>
      <c r="M25" s="9"/>
    </row>
    <row r="26" spans="1:13">
      <c r="A26" s="37"/>
      <c r="B26" s="19" t="s">
        <v>4</v>
      </c>
      <c r="C26" s="15">
        <f>SUM(D26:J26)</f>
        <v>23064250</v>
      </c>
      <c r="D26" s="15">
        <v>3040000</v>
      </c>
      <c r="E26" s="16">
        <v>200000</v>
      </c>
      <c r="F26" s="15">
        <v>4375000</v>
      </c>
      <c r="G26" s="15">
        <v>407000</v>
      </c>
      <c r="H26" s="16">
        <v>6984500</v>
      </c>
      <c r="I26" s="15">
        <v>3905000</v>
      </c>
      <c r="J26" s="15">
        <v>4152750</v>
      </c>
      <c r="K26" s="9"/>
      <c r="L26" s="9"/>
      <c r="M26" s="9"/>
    </row>
    <row r="27" spans="1:13">
      <c r="A27" s="32" t="s">
        <v>24</v>
      </c>
      <c r="B27" s="25" t="s">
        <v>3</v>
      </c>
      <c r="C27" s="17">
        <v>1985</v>
      </c>
      <c r="D27" s="17">
        <v>1016</v>
      </c>
      <c r="E27" s="11">
        <v>25</v>
      </c>
      <c r="F27" s="17">
        <v>199</v>
      </c>
      <c r="G27" s="17">
        <v>25</v>
      </c>
      <c r="H27" s="11">
        <v>246</v>
      </c>
      <c r="I27" s="17">
        <v>167</v>
      </c>
      <c r="J27" s="17">
        <v>299</v>
      </c>
      <c r="K27" s="9"/>
      <c r="L27" s="9"/>
      <c r="M27" s="9"/>
    </row>
    <row r="28" spans="1:13">
      <c r="A28" s="33"/>
      <c r="B28" s="25" t="s">
        <v>4</v>
      </c>
      <c r="C28" s="17">
        <v>23774084</v>
      </c>
      <c r="D28" s="17">
        <v>3048000</v>
      </c>
      <c r="E28" s="11">
        <v>500000</v>
      </c>
      <c r="F28" s="17">
        <v>4028000</v>
      </c>
      <c r="G28" s="17">
        <v>515000</v>
      </c>
      <c r="H28" s="11">
        <v>6519512</v>
      </c>
      <c r="I28" s="17">
        <v>5190834</v>
      </c>
      <c r="J28" s="17">
        <v>4050250</v>
      </c>
      <c r="K28" s="9"/>
      <c r="L28" s="9"/>
      <c r="M28" s="9"/>
    </row>
    <row r="29" spans="1:13">
      <c r="A29" s="30" t="s">
        <v>21</v>
      </c>
      <c r="B29" s="19" t="s">
        <v>3</v>
      </c>
      <c r="C29" s="15">
        <f t="shared" ref="C29:C33" si="2">SUM(D29:J29)</f>
        <v>1960</v>
      </c>
      <c r="D29" s="15">
        <v>966</v>
      </c>
      <c r="E29" s="16">
        <v>31</v>
      </c>
      <c r="F29" s="15">
        <v>165</v>
      </c>
      <c r="G29" s="15">
        <v>30</v>
      </c>
      <c r="H29" s="16">
        <v>284</v>
      </c>
      <c r="I29" s="15">
        <v>182</v>
      </c>
      <c r="J29" s="15">
        <v>302</v>
      </c>
      <c r="K29" s="9"/>
      <c r="L29" s="9"/>
      <c r="M29" s="9"/>
    </row>
    <row r="30" spans="1:13">
      <c r="A30" s="31"/>
      <c r="B30" s="19" t="s">
        <v>4</v>
      </c>
      <c r="C30" s="15">
        <f t="shared" si="2"/>
        <v>25690979</v>
      </c>
      <c r="D30" s="15">
        <v>2900000</v>
      </c>
      <c r="E30" s="16">
        <v>620000</v>
      </c>
      <c r="F30" s="15">
        <v>3230500</v>
      </c>
      <c r="G30" s="15">
        <v>630000</v>
      </c>
      <c r="H30" s="16">
        <v>7851561</v>
      </c>
      <c r="I30" s="15">
        <v>6304168</v>
      </c>
      <c r="J30" s="15">
        <v>4154750</v>
      </c>
      <c r="K30" s="9"/>
      <c r="L30" s="9"/>
      <c r="M30" s="9"/>
    </row>
    <row r="31" spans="1:13">
      <c r="A31" s="32" t="s">
        <v>26</v>
      </c>
      <c r="B31" s="25" t="s">
        <v>3</v>
      </c>
      <c r="C31" s="17">
        <f t="shared" si="2"/>
        <v>1976</v>
      </c>
      <c r="D31" s="17">
        <v>964</v>
      </c>
      <c r="E31" s="11">
        <v>29</v>
      </c>
      <c r="F31" s="23">
        <v>195</v>
      </c>
      <c r="G31" s="23">
        <v>43</v>
      </c>
      <c r="H31" s="11">
        <v>282</v>
      </c>
      <c r="I31" s="17">
        <v>167</v>
      </c>
      <c r="J31" s="17">
        <v>296</v>
      </c>
      <c r="K31" s="9"/>
      <c r="L31" s="9"/>
      <c r="M31" s="9"/>
    </row>
    <row r="32" spans="1:13">
      <c r="A32" s="33"/>
      <c r="B32" s="25" t="s">
        <v>4</v>
      </c>
      <c r="C32" s="17">
        <f>SUM(D32:J32)</f>
        <v>26264648</v>
      </c>
      <c r="D32" s="17">
        <v>2892000</v>
      </c>
      <c r="E32" s="11">
        <v>580000</v>
      </c>
      <c r="F32" s="23">
        <v>4393000</v>
      </c>
      <c r="G32" s="23">
        <v>1094000</v>
      </c>
      <c r="H32" s="11">
        <v>7485980</v>
      </c>
      <c r="I32" s="17">
        <v>5844168</v>
      </c>
      <c r="J32" s="17">
        <v>3975500</v>
      </c>
      <c r="K32" s="9"/>
      <c r="L32" s="9"/>
      <c r="M32" s="9"/>
    </row>
    <row r="33" spans="1:13" s="24" customFormat="1">
      <c r="A33" s="30" t="s">
        <v>28</v>
      </c>
      <c r="B33" s="19" t="s">
        <v>3</v>
      </c>
      <c r="C33" s="15">
        <f t="shared" si="2"/>
        <v>1982</v>
      </c>
      <c r="D33" s="15">
        <v>945</v>
      </c>
      <c r="E33" s="16">
        <v>34</v>
      </c>
      <c r="F33" s="26">
        <v>190</v>
      </c>
      <c r="G33" s="26">
        <v>42</v>
      </c>
      <c r="H33" s="16">
        <v>305</v>
      </c>
      <c r="I33" s="15">
        <v>188</v>
      </c>
      <c r="J33" s="15">
        <v>278</v>
      </c>
    </row>
    <row r="34" spans="1:13" s="24" customFormat="1">
      <c r="A34" s="31"/>
      <c r="B34" s="19" t="s">
        <v>4</v>
      </c>
      <c r="C34" s="15">
        <f>SUM(D34:J34)</f>
        <v>27487158</v>
      </c>
      <c r="D34" s="15">
        <v>2835000</v>
      </c>
      <c r="E34" s="16">
        <v>680000</v>
      </c>
      <c r="F34" s="26">
        <v>4020000</v>
      </c>
      <c r="G34" s="26">
        <v>1034000</v>
      </c>
      <c r="H34" s="16">
        <v>7966657</v>
      </c>
      <c r="I34" s="15">
        <v>6335001</v>
      </c>
      <c r="J34" s="15">
        <v>4616500</v>
      </c>
    </row>
    <row r="35" spans="1:13" s="24" customFormat="1">
      <c r="A35" s="38" t="s">
        <v>29</v>
      </c>
      <c r="B35" s="5" t="s">
        <v>3</v>
      </c>
      <c r="C35" s="6">
        <f>SUM(D35:J35)</f>
        <v>1984</v>
      </c>
      <c r="D35" s="6">
        <v>945</v>
      </c>
      <c r="E35" s="7">
        <v>37</v>
      </c>
      <c r="F35" s="27">
        <v>175</v>
      </c>
      <c r="G35" s="27">
        <v>41</v>
      </c>
      <c r="H35" s="7">
        <v>300</v>
      </c>
      <c r="I35" s="6">
        <v>188</v>
      </c>
      <c r="J35" s="6">
        <v>298</v>
      </c>
    </row>
    <row r="36" spans="1:13" s="24" customFormat="1">
      <c r="A36" s="39"/>
      <c r="B36" s="5" t="s">
        <v>4</v>
      </c>
      <c r="C36" s="6">
        <f>SUM(D36:J36)</f>
        <v>27140251</v>
      </c>
      <c r="D36" s="6">
        <v>2835000</v>
      </c>
      <c r="E36" s="7">
        <v>740000</v>
      </c>
      <c r="F36" s="27">
        <v>3205000</v>
      </c>
      <c r="G36" s="27">
        <v>1020000</v>
      </c>
      <c r="H36" s="7">
        <v>7856500</v>
      </c>
      <c r="I36" s="6">
        <v>6335001</v>
      </c>
      <c r="J36" s="6">
        <v>5148750</v>
      </c>
    </row>
    <row r="37" spans="1:13" ht="51" customHeight="1">
      <c r="A37" s="28" t="s">
        <v>27</v>
      </c>
      <c r="B37" s="29"/>
      <c r="C37" s="29"/>
      <c r="D37" s="29"/>
      <c r="E37" s="29"/>
      <c r="F37" s="29"/>
      <c r="G37" s="29"/>
      <c r="H37" s="29"/>
      <c r="I37" s="29"/>
      <c r="J37" s="29"/>
      <c r="K37" s="9"/>
      <c r="L37" s="9"/>
      <c r="M37" s="9"/>
    </row>
    <row r="39" spans="1:13">
      <c r="B39" s="14"/>
      <c r="K39" s="9"/>
      <c r="L39" s="9"/>
      <c r="M39" s="9"/>
    </row>
    <row r="40" spans="1:13">
      <c r="K40" s="9"/>
      <c r="L40" s="9"/>
      <c r="M40" s="9"/>
    </row>
    <row r="41" spans="1:13">
      <c r="K41" s="9"/>
      <c r="L41" s="9"/>
      <c r="M41" s="9"/>
    </row>
  </sheetData>
  <mergeCells count="20">
    <mergeCell ref="A2:B2"/>
    <mergeCell ref="A3:A4"/>
    <mergeCell ref="A1:J1"/>
    <mergeCell ref="A27:A28"/>
    <mergeCell ref="A23:A24"/>
    <mergeCell ref="A25:A26"/>
    <mergeCell ref="A11:A12"/>
    <mergeCell ref="A21:A22"/>
    <mergeCell ref="A19:A20"/>
    <mergeCell ref="A17:A18"/>
    <mergeCell ref="A5:A6"/>
    <mergeCell ref="A7:A8"/>
    <mergeCell ref="A9:A10"/>
    <mergeCell ref="A37:J37"/>
    <mergeCell ref="A29:A30"/>
    <mergeCell ref="A31:A32"/>
    <mergeCell ref="A15:A16"/>
    <mergeCell ref="A13:A14"/>
    <mergeCell ref="A33:A34"/>
    <mergeCell ref="A35:A36"/>
  </mergeCells>
  <phoneticPr fontId="1" type="noConversion"/>
  <pageMargins left="0.59055118110236215" right="0.59055118110236215" top="0.59055118110236215" bottom="0.5905511811023621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學2-3 各類獎助學金獲獎人數及金額統計表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2018-07-03T08:10:16Z</cp:lastPrinted>
  <dcterms:created xsi:type="dcterms:W3CDTF">2014-07-29T03:03:54Z</dcterms:created>
  <dcterms:modified xsi:type="dcterms:W3CDTF">2025-08-25T06:47:38Z</dcterms:modified>
</cp:coreProperties>
</file>