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課外組\綜合業務\回復資料\統計年報\"/>
    </mc:Choice>
  </mc:AlternateContent>
  <xr:revisionPtr revIDLastSave="0" documentId="13_ncr:1_{FB69D787-4B3A-4645-9304-003EFED2118D}" xr6:coauthVersionLast="47" xr6:coauthVersionMax="47" xr10:uidLastSave="{00000000-0000-0000-0000-000000000000}"/>
  <bookViews>
    <workbookView xWindow="-120" yWindow="-120" windowWidth="29040" windowHeight="15720" tabRatio="687" activeTab="1" xr2:uid="{00000000-000D-0000-FFFF-FFFF00000000}"/>
  </bookViews>
  <sheets>
    <sheet name="學3-1學生社團分類暨活動性質統計表" sheetId="3" r:id="rId1"/>
    <sheet name="工作表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4" l="1"/>
  <c r="D27" i="4"/>
  <c r="B27" i="4"/>
  <c r="B22" i="3"/>
  <c r="N18" i="3"/>
</calcChain>
</file>

<file path=xl/sharedStrings.xml><?xml version="1.0" encoding="utf-8"?>
<sst xmlns="http://schemas.openxmlformats.org/spreadsheetml/2006/main" count="42" uniqueCount="33">
  <si>
    <t>總計</t>
  </si>
  <si>
    <t>學年度</t>
  </si>
  <si>
    <t>服務性</t>
  </si>
  <si>
    <t>康樂性</t>
  </si>
  <si>
    <t>聯誼性</t>
  </si>
  <si>
    <t>自治性</t>
  </si>
  <si>
    <t>-</t>
  </si>
  <si>
    <t>社團分類</t>
    <phoneticPr fontId="1" type="noConversion"/>
  </si>
  <si>
    <t>社團活動性質</t>
    <phoneticPr fontId="1" type="noConversion"/>
  </si>
  <si>
    <t>營隊</t>
    <phoneticPr fontId="1" type="noConversion"/>
  </si>
  <si>
    <t>學術</t>
    <phoneticPr fontId="1" type="noConversion"/>
  </si>
  <si>
    <t>康樂</t>
    <phoneticPr fontId="1" type="noConversion"/>
  </si>
  <si>
    <t>幹訓</t>
    <phoneticPr fontId="1" type="noConversion"/>
  </si>
  <si>
    <t>競賽</t>
    <phoneticPr fontId="1" type="noConversion"/>
  </si>
  <si>
    <t>服務</t>
    <phoneticPr fontId="1" type="noConversion"/>
  </si>
  <si>
    <t>集會</t>
    <phoneticPr fontId="1" type="noConversion"/>
  </si>
  <si>
    <t>技藝性</t>
    <phoneticPr fontId="4" type="noConversion"/>
  </si>
  <si>
    <t>藝術性</t>
    <phoneticPr fontId="4" type="noConversion"/>
  </si>
  <si>
    <t>宗教性</t>
    <phoneticPr fontId="4" type="noConversion"/>
  </si>
  <si>
    <t>音樂性</t>
    <phoneticPr fontId="4" type="noConversion"/>
  </si>
  <si>
    <t>體育性</t>
    <phoneticPr fontId="4" type="noConversion"/>
  </si>
  <si>
    <t>學藝性</t>
    <phoneticPr fontId="4" type="noConversion"/>
  </si>
  <si>
    <t>學術性</t>
    <phoneticPr fontId="4" type="noConversion"/>
  </si>
  <si>
    <t>學3-1學生社團分類暨活動性質統計表（96-114學年度）</t>
    <phoneticPr fontId="1" type="noConversion"/>
  </si>
  <si>
    <t>社團性質</t>
    <phoneticPr fontId="4" type="noConversion"/>
  </si>
  <si>
    <t>聯誼性</t>
    <phoneticPr fontId="4" type="noConversion"/>
  </si>
  <si>
    <t>服務性</t>
    <phoneticPr fontId="4" type="noConversion"/>
  </si>
  <si>
    <t>自治性</t>
    <phoneticPr fontId="4" type="noConversion"/>
  </si>
  <si>
    <t>預備性</t>
    <phoneticPr fontId="4" type="noConversion"/>
  </si>
  <si>
    <t>總計</t>
    <phoneticPr fontId="4" type="noConversion"/>
  </si>
  <si>
    <t>114學年度</t>
    <phoneticPr fontId="4" type="noConversion"/>
  </si>
  <si>
    <t>112學年度</t>
  </si>
  <si>
    <t>113學年度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</si>
</sst>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#,##0_ "/>
    <numFmt numFmtId="177" formatCode="_-* #,##0_-;\-* #,##0_-;_-* &quot;-&quot;??_-;_-@_-"/>
    <numFmt numFmtId="178" formatCode="0_);[Red]\(0\)"/>
  </numFmts>
  <fonts count="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rgb="FF000000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4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177" fontId="0" fillId="0" borderId="1" xfId="1" applyNumberFormat="1" applyFont="1" applyFill="1" applyBorder="1" applyAlignment="1">
      <alignment horizontal="right" vertical="center"/>
    </xf>
    <xf numFmtId="177" fontId="0" fillId="2" borderId="1" xfId="1" applyNumberFormat="1" applyFont="1" applyFill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176" fontId="2" fillId="2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176" fontId="2" fillId="3" borderId="1" xfId="1" applyNumberFormat="1" applyFont="1" applyFill="1" applyBorder="1" applyAlignment="1">
      <alignment horizontal="right" vertical="center"/>
    </xf>
    <xf numFmtId="176" fontId="0" fillId="0" borderId="1" xfId="0" applyNumberFormat="1" applyFont="1" applyBorder="1" applyAlignment="1">
      <alignment horizontal="right" vertical="center"/>
    </xf>
    <xf numFmtId="176" fontId="0" fillId="2" borderId="1" xfId="0" applyNumberFormat="1" applyFont="1" applyFill="1" applyBorder="1" applyAlignment="1">
      <alignment horizontal="right" vertical="center"/>
    </xf>
    <xf numFmtId="178" fontId="0" fillId="2" borderId="1" xfId="1" applyNumberFormat="1" applyFont="1" applyFill="1" applyBorder="1" applyAlignment="1">
      <alignment horizontal="right" vertical="center"/>
    </xf>
    <xf numFmtId="0" fontId="0" fillId="2" borderId="1" xfId="1" applyNumberFormat="1" applyFont="1" applyFill="1" applyBorder="1" applyAlignment="1">
      <alignment horizontal="right" vertical="center"/>
    </xf>
    <xf numFmtId="178" fontId="0" fillId="0" borderId="1" xfId="1" applyNumberFormat="1" applyFont="1" applyFill="1" applyBorder="1" applyAlignment="1">
      <alignment horizontal="right" vertical="center"/>
    </xf>
    <xf numFmtId="0" fontId="0" fillId="0" borderId="1" xfId="1" applyNumberFormat="1" applyFont="1" applyFill="1" applyBorder="1" applyAlignment="1">
      <alignment horizontal="right" vertical="center"/>
    </xf>
    <xf numFmtId="176" fontId="0" fillId="2" borderId="1" xfId="0" applyNumberForma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  <colors>
    <mruColors>
      <color rgb="FF476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工作表1!$A$27</c:f>
              <c:strCache>
                <c:ptCount val="1"/>
                <c:pt idx="0">
                  <c:v>總計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工作表1!$B$27:$D$27</c:f>
              <c:numCache>
                <c:formatCode>General</c:formatCode>
                <c:ptCount val="3"/>
                <c:pt idx="0">
                  <c:v>150</c:v>
                </c:pt>
                <c:pt idx="1">
                  <c:v>139</c:v>
                </c:pt>
                <c:pt idx="2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985-4540-9DF3-A152824D6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71520207"/>
        <c:axId val="671518543"/>
      </c:barChart>
      <c:lineChart>
        <c:grouping val="standard"/>
        <c:varyColors val="0"/>
        <c:ser>
          <c:idx val="2"/>
          <c:order val="2"/>
          <c:tx>
            <c:strRef>
              <c:f>工作表1!$A$19</c:f>
              <c:strCache>
                <c:ptCount val="1"/>
                <c:pt idx="0">
                  <c:v>宗教性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工作表1!$B$19:$D$19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4C-4444-930D-A73C28C4E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1520207"/>
        <c:axId val="671518543"/>
      </c:lineChart>
      <c:lineChart>
        <c:grouping val="standard"/>
        <c:varyColors val="0"/>
        <c:ser>
          <c:idx val="0"/>
          <c:order val="0"/>
          <c:tx>
            <c:strRef>
              <c:f>工作表1!$A$17</c:f>
              <c:strCache>
                <c:ptCount val="1"/>
                <c:pt idx="0">
                  <c:v>學術性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工作表1!$B$17:$D$17</c:f>
              <c:numCache>
                <c:formatCode>General</c:formatCode>
                <c:ptCount val="3"/>
                <c:pt idx="0">
                  <c:v>14</c:v>
                </c:pt>
                <c:pt idx="1">
                  <c:v>13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4C-4444-930D-A73C28C4E764}"/>
            </c:ext>
          </c:extLst>
        </c:ser>
        <c:ser>
          <c:idx val="1"/>
          <c:order val="1"/>
          <c:tx>
            <c:strRef>
              <c:f>工作表1!$A$18</c:f>
              <c:strCache>
                <c:ptCount val="1"/>
                <c:pt idx="0">
                  <c:v>藝術性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工作表1!$B$18:$D$18</c:f>
              <c:numCache>
                <c:formatCode>General</c:formatCode>
                <c:ptCount val="3"/>
                <c:pt idx="0">
                  <c:v>13</c:v>
                </c:pt>
                <c:pt idx="1">
                  <c:v>13</c:v>
                </c:pt>
                <c:pt idx="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4C-4444-930D-A73C28C4E764}"/>
            </c:ext>
          </c:extLst>
        </c:ser>
        <c:ser>
          <c:idx val="3"/>
          <c:order val="3"/>
          <c:tx>
            <c:strRef>
              <c:f>工作表1!$A$20</c:f>
              <c:strCache>
                <c:ptCount val="1"/>
                <c:pt idx="0">
                  <c:v>技藝性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工作表1!$B$20:$D$20</c:f>
              <c:numCache>
                <c:formatCode>General</c:formatCode>
                <c:ptCount val="3"/>
                <c:pt idx="0">
                  <c:v>9</c:v>
                </c:pt>
                <c:pt idx="1">
                  <c:v>8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85-4540-9DF3-A152824D672D}"/>
            </c:ext>
          </c:extLst>
        </c:ser>
        <c:ser>
          <c:idx val="4"/>
          <c:order val="4"/>
          <c:tx>
            <c:strRef>
              <c:f>工作表1!$A$21</c:f>
              <c:strCache>
                <c:ptCount val="1"/>
                <c:pt idx="0">
                  <c:v>音樂性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工作表1!$B$21:$D$21</c:f>
              <c:numCache>
                <c:formatCode>General</c:formatCode>
                <c:ptCount val="3"/>
                <c:pt idx="0">
                  <c:v>13</c:v>
                </c:pt>
                <c:pt idx="1">
                  <c:v>11</c:v>
                </c:pt>
                <c:pt idx="2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85-4540-9DF3-A152824D672D}"/>
            </c:ext>
          </c:extLst>
        </c:ser>
        <c:ser>
          <c:idx val="5"/>
          <c:order val="5"/>
          <c:tx>
            <c:strRef>
              <c:f>工作表1!$A$22</c:f>
              <c:strCache>
                <c:ptCount val="1"/>
                <c:pt idx="0">
                  <c:v>聯誼性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工作表1!$B$22:$D$22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85-4540-9DF3-A152824D672D}"/>
            </c:ext>
          </c:extLst>
        </c:ser>
        <c:ser>
          <c:idx val="6"/>
          <c:order val="6"/>
          <c:tx>
            <c:strRef>
              <c:f>工作表1!$A$23</c:f>
              <c:strCache>
                <c:ptCount val="1"/>
                <c:pt idx="0">
                  <c:v>體育性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工作表1!$B$23:$D$23</c:f>
              <c:numCache>
                <c:formatCode>General</c:formatCode>
                <c:ptCount val="3"/>
                <c:pt idx="0">
                  <c:v>20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985-4540-9DF3-A152824D672D}"/>
            </c:ext>
          </c:extLst>
        </c:ser>
        <c:ser>
          <c:idx val="7"/>
          <c:order val="7"/>
          <c:tx>
            <c:strRef>
              <c:f>工作表1!$A$24</c:f>
              <c:strCache>
                <c:ptCount val="1"/>
                <c:pt idx="0">
                  <c:v>服務性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工作表1!$B$24:$D$24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985-4540-9DF3-A152824D672D}"/>
            </c:ext>
          </c:extLst>
        </c:ser>
        <c:ser>
          <c:idx val="8"/>
          <c:order val="8"/>
          <c:tx>
            <c:strRef>
              <c:f>工作表1!$A$25</c:f>
              <c:strCache>
                <c:ptCount val="1"/>
                <c:pt idx="0">
                  <c:v>自治性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工作表1!$B$25:$D$25</c:f>
              <c:numCache>
                <c:formatCode>General</c:formatCode>
                <c:ptCount val="3"/>
                <c:pt idx="0">
                  <c:v>48</c:v>
                </c:pt>
                <c:pt idx="1">
                  <c:v>48</c:v>
                </c:pt>
                <c:pt idx="2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985-4540-9DF3-A152824D672D}"/>
            </c:ext>
          </c:extLst>
        </c:ser>
        <c:ser>
          <c:idx val="9"/>
          <c:order val="9"/>
          <c:tx>
            <c:strRef>
              <c:f>工作表1!$A$26</c:f>
              <c:strCache>
                <c:ptCount val="1"/>
                <c:pt idx="0">
                  <c:v>預備性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工作表1!$B$26:$D$26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985-4540-9DF3-A152824D6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9211775"/>
        <c:axId val="2099211359"/>
      </c:lineChart>
      <c:catAx>
        <c:axId val="671520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71518543"/>
        <c:crosses val="autoZero"/>
        <c:auto val="1"/>
        <c:lblAlgn val="ctr"/>
        <c:lblOffset val="100"/>
        <c:noMultiLvlLbl val="0"/>
      </c:catAx>
      <c:valAx>
        <c:axId val="671518543"/>
        <c:scaling>
          <c:orientation val="minMax"/>
          <c:max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71520207"/>
        <c:crosses val="autoZero"/>
        <c:crossBetween val="between"/>
        <c:majorUnit val="50"/>
      </c:valAx>
      <c:valAx>
        <c:axId val="2099211359"/>
        <c:scaling>
          <c:orientation val="minMax"/>
          <c:max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099211775"/>
        <c:crosses val="max"/>
        <c:crossBetween val="between"/>
        <c:majorUnit val="5"/>
      </c:valAx>
      <c:catAx>
        <c:axId val="20992117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9921135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TW"/>
              <a:t>各類社團數統計圖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0309025138486611E-2"/>
          <c:y val="7.6884057971014497E-2"/>
          <c:w val="0.92929278938881221"/>
          <c:h val="0.85332591578226646"/>
        </c:manualLayout>
      </c:layout>
      <c:line3DChart>
        <c:grouping val="standard"/>
        <c:varyColors val="0"/>
        <c:ser>
          <c:idx val="0"/>
          <c:order val="0"/>
          <c:tx>
            <c:strRef>
              <c:f>工作表1!$B$16</c:f>
              <c:strCache>
                <c:ptCount val="1"/>
                <c:pt idx="0">
                  <c:v>112學年度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 w="9525" cap="flat" cmpd="sng" algn="ctr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6">
                  <a:lumMod val="60000"/>
                  <a:lumOff val="40000"/>
                </a:schemeClr>
              </a:contourClr>
            </a:sp3d>
          </c:spPr>
          <c:dLbls>
            <c:dLbl>
              <c:idx val="10"/>
              <c:layout>
                <c:manualLayout>
                  <c:x val="-5.1597757621287973E-2"/>
                  <c:y val="-3.321217671657389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9FC-4604-A624-DEA0144A16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工作表1!$A$17:$A$27</c:f>
              <c:strCache>
                <c:ptCount val="11"/>
                <c:pt idx="0">
                  <c:v>學術性</c:v>
                </c:pt>
                <c:pt idx="1">
                  <c:v>藝術性</c:v>
                </c:pt>
                <c:pt idx="2">
                  <c:v>宗教性</c:v>
                </c:pt>
                <c:pt idx="3">
                  <c:v>技藝性</c:v>
                </c:pt>
                <c:pt idx="4">
                  <c:v>音樂性</c:v>
                </c:pt>
                <c:pt idx="5">
                  <c:v>聯誼性</c:v>
                </c:pt>
                <c:pt idx="6">
                  <c:v>體育性</c:v>
                </c:pt>
                <c:pt idx="7">
                  <c:v>服務性</c:v>
                </c:pt>
                <c:pt idx="8">
                  <c:v>自治性</c:v>
                </c:pt>
                <c:pt idx="9">
                  <c:v>預備性</c:v>
                </c:pt>
                <c:pt idx="10">
                  <c:v>總計</c:v>
                </c:pt>
              </c:strCache>
            </c:strRef>
          </c:cat>
          <c:val>
            <c:numRef>
              <c:f>工作表1!$B$17:$B$27</c:f>
              <c:numCache>
                <c:formatCode>General</c:formatCode>
                <c:ptCount val="11"/>
                <c:pt idx="0">
                  <c:v>14</c:v>
                </c:pt>
                <c:pt idx="1">
                  <c:v>13</c:v>
                </c:pt>
                <c:pt idx="2">
                  <c:v>10</c:v>
                </c:pt>
                <c:pt idx="3">
                  <c:v>9</c:v>
                </c:pt>
                <c:pt idx="4">
                  <c:v>13</c:v>
                </c:pt>
                <c:pt idx="5">
                  <c:v>6</c:v>
                </c:pt>
                <c:pt idx="6">
                  <c:v>20</c:v>
                </c:pt>
                <c:pt idx="7">
                  <c:v>12</c:v>
                </c:pt>
                <c:pt idx="8">
                  <c:v>48</c:v>
                </c:pt>
                <c:pt idx="9">
                  <c:v>5</c:v>
                </c:pt>
                <c:pt idx="1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4-4298-9692-ECFDE81BD56F}"/>
            </c:ext>
          </c:extLst>
        </c:ser>
        <c:ser>
          <c:idx val="1"/>
          <c:order val="1"/>
          <c:tx>
            <c:strRef>
              <c:f>工作表1!$C$16</c:f>
              <c:strCache>
                <c:ptCount val="1"/>
                <c:pt idx="0">
                  <c:v>113學年度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9525" cap="flat" cmpd="sng" algn="ctr">
              <a:solidFill>
                <a:schemeClr val="tx2">
                  <a:lumMod val="20000"/>
                  <a:lumOff val="80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tx2">
                  <a:lumMod val="20000"/>
                  <a:lumOff val="80000"/>
                </a:schemeClr>
              </a:contourClr>
            </a:sp3d>
          </c:spPr>
          <c:dLbls>
            <c:dLbl>
              <c:idx val="10"/>
              <c:layout>
                <c:manualLayout>
                  <c:x val="-7.0360578574483598E-3"/>
                  <c:y val="3.9855072463768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9FC-4604-A624-DEA0144A166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工作表1!$A$17:$A$27</c:f>
              <c:strCache>
                <c:ptCount val="11"/>
                <c:pt idx="0">
                  <c:v>學術性</c:v>
                </c:pt>
                <c:pt idx="1">
                  <c:v>藝術性</c:v>
                </c:pt>
                <c:pt idx="2">
                  <c:v>宗教性</c:v>
                </c:pt>
                <c:pt idx="3">
                  <c:v>技藝性</c:v>
                </c:pt>
                <c:pt idx="4">
                  <c:v>音樂性</c:v>
                </c:pt>
                <c:pt idx="5">
                  <c:v>聯誼性</c:v>
                </c:pt>
                <c:pt idx="6">
                  <c:v>體育性</c:v>
                </c:pt>
                <c:pt idx="7">
                  <c:v>服務性</c:v>
                </c:pt>
                <c:pt idx="8">
                  <c:v>自治性</c:v>
                </c:pt>
                <c:pt idx="9">
                  <c:v>預備性</c:v>
                </c:pt>
                <c:pt idx="10">
                  <c:v>總計</c:v>
                </c:pt>
              </c:strCache>
            </c:strRef>
          </c:cat>
          <c:val>
            <c:numRef>
              <c:f>工作表1!$C$17:$C$27</c:f>
              <c:numCache>
                <c:formatCode>General</c:formatCode>
                <c:ptCount val="11"/>
                <c:pt idx="0">
                  <c:v>13</c:v>
                </c:pt>
                <c:pt idx="1">
                  <c:v>13</c:v>
                </c:pt>
                <c:pt idx="2">
                  <c:v>9</c:v>
                </c:pt>
                <c:pt idx="3">
                  <c:v>8</c:v>
                </c:pt>
                <c:pt idx="4">
                  <c:v>11</c:v>
                </c:pt>
                <c:pt idx="5">
                  <c:v>5</c:v>
                </c:pt>
                <c:pt idx="6">
                  <c:v>16</c:v>
                </c:pt>
                <c:pt idx="7">
                  <c:v>11</c:v>
                </c:pt>
                <c:pt idx="8">
                  <c:v>48</c:v>
                </c:pt>
                <c:pt idx="9">
                  <c:v>5</c:v>
                </c:pt>
                <c:pt idx="10">
                  <c:v>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4-4298-9692-ECFDE81BD56F}"/>
            </c:ext>
          </c:extLst>
        </c:ser>
        <c:ser>
          <c:idx val="2"/>
          <c:order val="2"/>
          <c:tx>
            <c:strRef>
              <c:f>工作表1!$D$16</c:f>
              <c:strCache>
                <c:ptCount val="1"/>
                <c:pt idx="0">
                  <c:v>114學年度</c:v>
                </c:pt>
              </c:strCache>
            </c:strRef>
          </c:tx>
          <c:spPr>
            <a:solidFill>
              <a:srgbClr val="FFFF00"/>
            </a:solid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  <a:sp3d contourW="9525">
              <a:contourClr>
                <a:schemeClr val="accent3">
                  <a:shade val="95000"/>
                </a:schemeClr>
              </a:contourClr>
            </a:sp3d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工作表1!$A$17:$A$27</c:f>
              <c:strCache>
                <c:ptCount val="11"/>
                <c:pt idx="0">
                  <c:v>學術性</c:v>
                </c:pt>
                <c:pt idx="1">
                  <c:v>藝術性</c:v>
                </c:pt>
                <c:pt idx="2">
                  <c:v>宗教性</c:v>
                </c:pt>
                <c:pt idx="3">
                  <c:v>技藝性</c:v>
                </c:pt>
                <c:pt idx="4">
                  <c:v>音樂性</c:v>
                </c:pt>
                <c:pt idx="5">
                  <c:v>聯誼性</c:v>
                </c:pt>
                <c:pt idx="6">
                  <c:v>體育性</c:v>
                </c:pt>
                <c:pt idx="7">
                  <c:v>服務性</c:v>
                </c:pt>
                <c:pt idx="8">
                  <c:v>自治性</c:v>
                </c:pt>
                <c:pt idx="9">
                  <c:v>預備性</c:v>
                </c:pt>
                <c:pt idx="10">
                  <c:v>總計</c:v>
                </c:pt>
              </c:strCache>
            </c:strRef>
          </c:cat>
          <c:val>
            <c:numRef>
              <c:f>工作表1!$D$17:$D$27</c:f>
              <c:numCache>
                <c:formatCode>General</c:formatCode>
                <c:ptCount val="11"/>
                <c:pt idx="0">
                  <c:v>15</c:v>
                </c:pt>
                <c:pt idx="1">
                  <c:v>14</c:v>
                </c:pt>
                <c:pt idx="2">
                  <c:v>10</c:v>
                </c:pt>
                <c:pt idx="3">
                  <c:v>8</c:v>
                </c:pt>
                <c:pt idx="4">
                  <c:v>11</c:v>
                </c:pt>
                <c:pt idx="5">
                  <c:v>4</c:v>
                </c:pt>
                <c:pt idx="6">
                  <c:v>16</c:v>
                </c:pt>
                <c:pt idx="7">
                  <c:v>12</c:v>
                </c:pt>
                <c:pt idx="8">
                  <c:v>48</c:v>
                </c:pt>
                <c:pt idx="9">
                  <c:v>4</c:v>
                </c:pt>
                <c:pt idx="10">
                  <c:v>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4-4298-9692-ECFDE81BD56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Depth val="256"/>
        <c:axId val="2010545167"/>
        <c:axId val="727444479"/>
        <c:axId val="117028959"/>
      </c:line3DChart>
      <c:valAx>
        <c:axId val="727444479"/>
        <c:scaling>
          <c:orientation val="minMax"/>
          <c:max val="16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010545167"/>
        <c:crosses val="max"/>
        <c:crossBetween val="between"/>
      </c:valAx>
      <c:catAx>
        <c:axId val="2010545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727444479"/>
        <c:crosses val="autoZero"/>
        <c:auto val="1"/>
        <c:lblAlgn val="ctr"/>
        <c:lblOffset val="100"/>
        <c:noMultiLvlLbl val="0"/>
      </c:catAx>
      <c:serAx>
        <c:axId val="117028959"/>
        <c:scaling>
          <c:orientation val="minMax"/>
        </c:scaling>
        <c:delete val="1"/>
        <c:axPos val="b"/>
        <c:majorTickMark val="out"/>
        <c:minorTickMark val="none"/>
        <c:tickLblPos val="nextTo"/>
        <c:crossAx val="727444479"/>
      </c:ser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6029547010838858"/>
          <c:y val="4.7004450530640195E-3"/>
          <c:w val="0.1326684720341631"/>
          <c:h val="0.183425196850393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工作表1!$A$27</c:f>
              <c:strCache>
                <c:ptCount val="1"/>
                <c:pt idx="0">
                  <c:v>總計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工作表1!$B$27:$D$27</c:f>
              <c:numCache>
                <c:formatCode>General</c:formatCode>
                <c:ptCount val="3"/>
                <c:pt idx="0">
                  <c:v>150</c:v>
                </c:pt>
                <c:pt idx="1">
                  <c:v>139</c:v>
                </c:pt>
                <c:pt idx="2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A15-4490-B0B6-E169D3DDC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91486431"/>
        <c:axId val="1995208207"/>
      </c:barChart>
      <c:lineChart>
        <c:grouping val="standard"/>
        <c:varyColors val="0"/>
        <c:ser>
          <c:idx val="0"/>
          <c:order val="0"/>
          <c:tx>
            <c:strRef>
              <c:f>工作表1!$A$17</c:f>
              <c:strCache>
                <c:ptCount val="1"/>
                <c:pt idx="0">
                  <c:v>學術性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工作表1!$B$17:$D$17</c:f>
              <c:numCache>
                <c:formatCode>General</c:formatCode>
                <c:ptCount val="3"/>
                <c:pt idx="0">
                  <c:v>14</c:v>
                </c:pt>
                <c:pt idx="1">
                  <c:v>13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5-4490-B0B6-E169D3DDC2EA}"/>
            </c:ext>
          </c:extLst>
        </c:ser>
        <c:ser>
          <c:idx val="1"/>
          <c:order val="1"/>
          <c:tx>
            <c:strRef>
              <c:f>工作表1!$A$18</c:f>
              <c:strCache>
                <c:ptCount val="1"/>
                <c:pt idx="0">
                  <c:v>藝術性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工作表1!$B$18:$D$18</c:f>
              <c:numCache>
                <c:formatCode>General</c:formatCode>
                <c:ptCount val="3"/>
                <c:pt idx="0">
                  <c:v>13</c:v>
                </c:pt>
                <c:pt idx="1">
                  <c:v>13</c:v>
                </c:pt>
                <c:pt idx="2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5-4490-B0B6-E169D3DDC2EA}"/>
            </c:ext>
          </c:extLst>
        </c:ser>
        <c:ser>
          <c:idx val="2"/>
          <c:order val="2"/>
          <c:tx>
            <c:strRef>
              <c:f>工作表1!$A$19</c:f>
              <c:strCache>
                <c:ptCount val="1"/>
                <c:pt idx="0">
                  <c:v>宗教性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工作表1!$B$19:$D$19</c:f>
              <c:numCache>
                <c:formatCode>General</c:formatCode>
                <c:ptCount val="3"/>
                <c:pt idx="0">
                  <c:v>10</c:v>
                </c:pt>
                <c:pt idx="1">
                  <c:v>9</c:v>
                </c:pt>
                <c:pt idx="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15-4490-B0B6-E169D3DDC2EA}"/>
            </c:ext>
          </c:extLst>
        </c:ser>
        <c:ser>
          <c:idx val="3"/>
          <c:order val="3"/>
          <c:tx>
            <c:strRef>
              <c:f>工作表1!$A$20</c:f>
              <c:strCache>
                <c:ptCount val="1"/>
                <c:pt idx="0">
                  <c:v>技藝性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工作表1!$B$20:$D$20</c:f>
              <c:numCache>
                <c:formatCode>General</c:formatCode>
                <c:ptCount val="3"/>
                <c:pt idx="0">
                  <c:v>9</c:v>
                </c:pt>
                <c:pt idx="1">
                  <c:v>8</c:v>
                </c:pt>
                <c:pt idx="2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A15-4490-B0B6-E169D3DDC2EA}"/>
            </c:ext>
          </c:extLst>
        </c:ser>
        <c:ser>
          <c:idx val="4"/>
          <c:order val="4"/>
          <c:tx>
            <c:strRef>
              <c:f>工作表1!$A$21</c:f>
              <c:strCache>
                <c:ptCount val="1"/>
                <c:pt idx="0">
                  <c:v>音樂性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工作表1!$B$21:$D$21</c:f>
              <c:numCache>
                <c:formatCode>General</c:formatCode>
                <c:ptCount val="3"/>
                <c:pt idx="0">
                  <c:v>13</c:v>
                </c:pt>
                <c:pt idx="1">
                  <c:v>11</c:v>
                </c:pt>
                <c:pt idx="2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A15-4490-B0B6-E169D3DDC2EA}"/>
            </c:ext>
          </c:extLst>
        </c:ser>
        <c:ser>
          <c:idx val="5"/>
          <c:order val="5"/>
          <c:tx>
            <c:strRef>
              <c:f>工作表1!$A$22</c:f>
              <c:strCache>
                <c:ptCount val="1"/>
                <c:pt idx="0">
                  <c:v>聯誼性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工作表1!$B$22:$D$22</c:f>
              <c:numCache>
                <c:formatCode>General</c:formatCode>
                <c:ptCount val="3"/>
                <c:pt idx="0">
                  <c:v>6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A15-4490-B0B6-E169D3DDC2EA}"/>
            </c:ext>
          </c:extLst>
        </c:ser>
        <c:ser>
          <c:idx val="6"/>
          <c:order val="6"/>
          <c:tx>
            <c:strRef>
              <c:f>工作表1!$A$23</c:f>
              <c:strCache>
                <c:ptCount val="1"/>
                <c:pt idx="0">
                  <c:v>體育性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工作表1!$B$23:$D$23</c:f>
              <c:numCache>
                <c:formatCode>General</c:formatCode>
                <c:ptCount val="3"/>
                <c:pt idx="0">
                  <c:v>20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A15-4490-B0B6-E169D3DDC2EA}"/>
            </c:ext>
          </c:extLst>
        </c:ser>
        <c:ser>
          <c:idx val="7"/>
          <c:order val="7"/>
          <c:tx>
            <c:strRef>
              <c:f>工作表1!$A$24</c:f>
              <c:strCache>
                <c:ptCount val="1"/>
                <c:pt idx="0">
                  <c:v>服務性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工作表1!$B$24:$D$24</c:f>
              <c:numCache>
                <c:formatCode>General</c:formatCode>
                <c:ptCount val="3"/>
                <c:pt idx="0">
                  <c:v>12</c:v>
                </c:pt>
                <c:pt idx="1">
                  <c:v>11</c:v>
                </c:pt>
                <c:pt idx="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A15-4490-B0B6-E169D3DDC2EA}"/>
            </c:ext>
          </c:extLst>
        </c:ser>
        <c:ser>
          <c:idx val="8"/>
          <c:order val="8"/>
          <c:tx>
            <c:strRef>
              <c:f>工作表1!$A$25</c:f>
              <c:strCache>
                <c:ptCount val="1"/>
                <c:pt idx="0">
                  <c:v>自治性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工作表1!$B$25:$D$25</c:f>
              <c:numCache>
                <c:formatCode>General</c:formatCode>
                <c:ptCount val="3"/>
                <c:pt idx="0">
                  <c:v>48</c:v>
                </c:pt>
                <c:pt idx="1">
                  <c:v>48</c:v>
                </c:pt>
                <c:pt idx="2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A15-4490-B0B6-E169D3DDC2EA}"/>
            </c:ext>
          </c:extLst>
        </c:ser>
        <c:ser>
          <c:idx val="9"/>
          <c:order val="9"/>
          <c:tx>
            <c:strRef>
              <c:f>工作表1!$A$26</c:f>
              <c:strCache>
                <c:ptCount val="1"/>
                <c:pt idx="0">
                  <c:v>預備性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工作表1!$B$16:$D$16</c:f>
              <c:strCache>
                <c:ptCount val="3"/>
                <c:pt idx="0">
                  <c:v>112學年度</c:v>
                </c:pt>
                <c:pt idx="1">
                  <c:v>113學年度</c:v>
                </c:pt>
                <c:pt idx="2">
                  <c:v>114學年度</c:v>
                </c:pt>
              </c:strCache>
            </c:strRef>
          </c:cat>
          <c:val>
            <c:numRef>
              <c:f>工作表1!$B$26:$D$26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A15-4490-B0B6-E169D3DDC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1040975"/>
        <c:axId val="2081041807"/>
      </c:lineChart>
      <c:catAx>
        <c:axId val="2081040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081041807"/>
        <c:crosses val="autoZero"/>
        <c:auto val="1"/>
        <c:lblAlgn val="ctr"/>
        <c:lblOffset val="100"/>
        <c:noMultiLvlLbl val="0"/>
      </c:catAx>
      <c:valAx>
        <c:axId val="2081041807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2081040975"/>
        <c:crosses val="autoZero"/>
        <c:crossBetween val="between"/>
        <c:majorUnit val="5"/>
      </c:valAx>
      <c:valAx>
        <c:axId val="199520820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991486431"/>
        <c:crosses val="max"/>
        <c:crossBetween val="between"/>
        <c:majorUnit val="10"/>
      </c:valAx>
      <c:catAx>
        <c:axId val="1991486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952082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5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390772</xdr:colOff>
      <xdr:row>12</xdr:row>
      <xdr:rowOff>39845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5F384EFD-21D3-4A8F-AF46-FCBADB7AD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48772" cy="2554445"/>
        </a:xfrm>
        <a:prstGeom prst="rect">
          <a:avLst/>
        </a:prstGeom>
      </xdr:spPr>
    </xdr:pic>
    <xdr:clientData/>
  </xdr:twoCellAnchor>
  <xdr:twoCellAnchor>
    <xdr:from>
      <xdr:col>4</xdr:col>
      <xdr:colOff>538162</xdr:colOff>
      <xdr:row>14</xdr:row>
      <xdr:rowOff>42862</xdr:rowOff>
    </xdr:from>
    <xdr:to>
      <xdr:col>11</xdr:col>
      <xdr:colOff>309562</xdr:colOff>
      <xdr:row>27</xdr:row>
      <xdr:rowOff>61912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B39C4BA0-5464-4BFC-9D61-7B688C702D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519111</xdr:colOff>
      <xdr:row>30</xdr:row>
      <xdr:rowOff>200025</xdr:rowOff>
    </xdr:from>
    <xdr:to>
      <xdr:col>8</xdr:col>
      <xdr:colOff>447675</xdr:colOff>
      <xdr:row>47</xdr:row>
      <xdr:rowOff>142875</xdr:rowOff>
    </xdr:to>
    <xdr:graphicFrame macro="">
      <xdr:nvGraphicFramePr>
        <xdr:cNvPr id="4" name="圖表 3">
          <a:extLst>
            <a:ext uri="{FF2B5EF4-FFF2-40B4-BE49-F238E27FC236}">
              <a16:creationId xmlns:a16="http://schemas.microsoft.com/office/drawing/2014/main" id="{791EDE12-0C7A-41C8-A7E2-54A5A57A95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128587</xdr:colOff>
      <xdr:row>16</xdr:row>
      <xdr:rowOff>47625</xdr:rowOff>
    </xdr:from>
    <xdr:to>
      <xdr:col>19</xdr:col>
      <xdr:colOff>585787</xdr:colOff>
      <xdr:row>29</xdr:row>
      <xdr:rowOff>66675</xdr:rowOff>
    </xdr:to>
    <xdr:graphicFrame macro="">
      <xdr:nvGraphicFramePr>
        <xdr:cNvPr id="6" name="圖表 5">
          <a:extLst>
            <a:ext uri="{FF2B5EF4-FFF2-40B4-BE49-F238E27FC236}">
              <a16:creationId xmlns:a16="http://schemas.microsoft.com/office/drawing/2014/main" id="{97D204FA-98D0-44B6-BA62-AFF33A2C70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zoomScaleNormal="100" workbookViewId="0">
      <selection activeCell="E27" sqref="E27"/>
    </sheetView>
  </sheetViews>
  <sheetFormatPr defaultColWidth="8.875" defaultRowHeight="16.5" x14ac:dyDescent="0.25"/>
  <cols>
    <col min="1" max="1" width="10.625" style="9" customWidth="1"/>
    <col min="2" max="11" width="9" style="10" customWidth="1"/>
    <col min="12" max="14" width="9" style="11" customWidth="1"/>
    <col min="15" max="18" width="9" style="12" customWidth="1"/>
    <col min="19" max="16384" width="8.875" style="9"/>
  </cols>
  <sheetData>
    <row r="1" spans="1:21" ht="36" customHeight="1" x14ac:dyDescent="0.25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x14ac:dyDescent="0.25">
      <c r="A2" s="32" t="s">
        <v>1</v>
      </c>
      <c r="B2" s="35" t="s">
        <v>7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  <c r="N2" s="35" t="s">
        <v>8</v>
      </c>
      <c r="O2" s="36"/>
      <c r="P2" s="36"/>
      <c r="Q2" s="36"/>
      <c r="R2" s="36"/>
      <c r="S2" s="36"/>
      <c r="T2" s="36"/>
      <c r="U2" s="37"/>
    </row>
    <row r="3" spans="1:21" x14ac:dyDescent="0.25">
      <c r="A3" s="33"/>
      <c r="B3" s="6" t="s">
        <v>0</v>
      </c>
      <c r="C3" s="6" t="s">
        <v>2</v>
      </c>
      <c r="D3" s="6" t="s">
        <v>3</v>
      </c>
      <c r="E3" s="6" t="s">
        <v>4</v>
      </c>
      <c r="F3" s="6" t="s">
        <v>20</v>
      </c>
      <c r="G3" s="13" t="s">
        <v>21</v>
      </c>
      <c r="H3" s="6" t="s">
        <v>5</v>
      </c>
      <c r="I3" s="6" t="s">
        <v>19</v>
      </c>
      <c r="J3" s="7" t="s">
        <v>16</v>
      </c>
      <c r="K3" s="7" t="s">
        <v>22</v>
      </c>
      <c r="L3" s="7" t="s">
        <v>17</v>
      </c>
      <c r="M3" s="7" t="s">
        <v>18</v>
      </c>
      <c r="N3" s="8" t="s">
        <v>0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</row>
    <row r="4" spans="1:21" s="14" customFormat="1" x14ac:dyDescent="0.25">
      <c r="A4" s="1">
        <v>96</v>
      </c>
      <c r="B4" s="19">
        <v>122</v>
      </c>
      <c r="C4" s="20">
        <v>13</v>
      </c>
      <c r="D4" s="20">
        <v>24</v>
      </c>
      <c r="E4" s="20">
        <v>5</v>
      </c>
      <c r="F4" s="20">
        <v>14</v>
      </c>
      <c r="G4" s="20">
        <v>25</v>
      </c>
      <c r="H4" s="20">
        <v>41</v>
      </c>
      <c r="I4" s="20"/>
      <c r="J4" s="20"/>
      <c r="K4" s="20"/>
      <c r="L4" s="20"/>
      <c r="M4" s="20"/>
      <c r="N4" s="19" t="s">
        <v>6</v>
      </c>
      <c r="O4" s="19"/>
      <c r="P4" s="19"/>
      <c r="Q4" s="19"/>
      <c r="R4" s="19"/>
      <c r="S4" s="19"/>
      <c r="T4" s="19"/>
      <c r="U4" s="19"/>
    </row>
    <row r="5" spans="1:21" s="14" customFormat="1" x14ac:dyDescent="0.25">
      <c r="A5" s="2">
        <v>97</v>
      </c>
      <c r="B5" s="21">
        <v>122</v>
      </c>
      <c r="C5" s="22">
        <v>12</v>
      </c>
      <c r="D5" s="22">
        <v>24</v>
      </c>
      <c r="E5" s="22">
        <v>5</v>
      </c>
      <c r="F5" s="22">
        <v>14</v>
      </c>
      <c r="G5" s="22">
        <v>26</v>
      </c>
      <c r="H5" s="22">
        <v>41</v>
      </c>
      <c r="I5" s="22"/>
      <c r="J5" s="22"/>
      <c r="K5" s="22"/>
      <c r="L5" s="22"/>
      <c r="M5" s="22"/>
      <c r="N5" s="21" t="s">
        <v>6</v>
      </c>
      <c r="O5" s="21"/>
      <c r="P5" s="21"/>
      <c r="Q5" s="21"/>
      <c r="R5" s="21"/>
      <c r="S5" s="21"/>
      <c r="T5" s="21"/>
      <c r="U5" s="21"/>
    </row>
    <row r="6" spans="1:21" s="14" customFormat="1" x14ac:dyDescent="0.25">
      <c r="A6" s="1">
        <v>98</v>
      </c>
      <c r="B6" s="19">
        <v>118</v>
      </c>
      <c r="C6" s="20">
        <v>11</v>
      </c>
      <c r="D6" s="20">
        <v>22</v>
      </c>
      <c r="E6" s="20">
        <v>5</v>
      </c>
      <c r="F6" s="20">
        <v>15</v>
      </c>
      <c r="G6" s="19">
        <v>28</v>
      </c>
      <c r="H6" s="20">
        <v>37</v>
      </c>
      <c r="I6" s="20"/>
      <c r="J6" s="20"/>
      <c r="K6" s="20"/>
      <c r="L6" s="20"/>
      <c r="M6" s="20"/>
      <c r="N6" s="19" t="s">
        <v>6</v>
      </c>
      <c r="O6" s="19"/>
      <c r="P6" s="19"/>
      <c r="Q6" s="19"/>
      <c r="R6" s="19"/>
      <c r="S6" s="19"/>
      <c r="T6" s="19"/>
      <c r="U6" s="19"/>
    </row>
    <row r="7" spans="1:21" s="14" customFormat="1" x14ac:dyDescent="0.25">
      <c r="A7" s="2">
        <v>99</v>
      </c>
      <c r="B7" s="21">
        <v>121</v>
      </c>
      <c r="C7" s="22">
        <v>11</v>
      </c>
      <c r="D7" s="22">
        <v>23</v>
      </c>
      <c r="E7" s="22">
        <v>5</v>
      </c>
      <c r="F7" s="22">
        <v>16</v>
      </c>
      <c r="G7" s="22">
        <v>29</v>
      </c>
      <c r="H7" s="22">
        <v>37</v>
      </c>
      <c r="I7" s="22"/>
      <c r="J7" s="22"/>
      <c r="K7" s="22"/>
      <c r="L7" s="22"/>
      <c r="M7" s="22"/>
      <c r="N7" s="21">
        <v>1553</v>
      </c>
      <c r="O7" s="21">
        <v>149</v>
      </c>
      <c r="P7" s="21">
        <v>175</v>
      </c>
      <c r="Q7" s="21">
        <v>345</v>
      </c>
      <c r="R7" s="21">
        <v>99</v>
      </c>
      <c r="S7" s="21">
        <v>82</v>
      </c>
      <c r="T7" s="21">
        <v>58</v>
      </c>
      <c r="U7" s="21">
        <v>645</v>
      </c>
    </row>
    <row r="8" spans="1:21" s="14" customFormat="1" x14ac:dyDescent="0.25">
      <c r="A8" s="1">
        <v>100</v>
      </c>
      <c r="B8" s="19">
        <v>122</v>
      </c>
      <c r="C8" s="20">
        <v>11</v>
      </c>
      <c r="D8" s="20">
        <v>22</v>
      </c>
      <c r="E8" s="20">
        <v>5</v>
      </c>
      <c r="F8" s="20">
        <v>16</v>
      </c>
      <c r="G8" s="20">
        <v>30</v>
      </c>
      <c r="H8" s="20">
        <v>38</v>
      </c>
      <c r="I8" s="20"/>
      <c r="J8" s="20"/>
      <c r="K8" s="20"/>
      <c r="L8" s="20"/>
      <c r="M8" s="20"/>
      <c r="N8" s="19">
        <v>1526</v>
      </c>
      <c r="O8" s="23">
        <v>150</v>
      </c>
      <c r="P8" s="23">
        <v>209</v>
      </c>
      <c r="Q8" s="23">
        <v>203</v>
      </c>
      <c r="R8" s="23">
        <v>150</v>
      </c>
      <c r="S8" s="23">
        <v>82</v>
      </c>
      <c r="T8" s="23">
        <v>29</v>
      </c>
      <c r="U8" s="23">
        <v>712</v>
      </c>
    </row>
    <row r="9" spans="1:21" s="14" customFormat="1" x14ac:dyDescent="0.25">
      <c r="A9" s="2">
        <v>101</v>
      </c>
      <c r="B9" s="21">
        <v>126</v>
      </c>
      <c r="C9" s="22">
        <v>12</v>
      </c>
      <c r="D9" s="22">
        <v>22</v>
      </c>
      <c r="E9" s="22">
        <v>5</v>
      </c>
      <c r="F9" s="22">
        <v>14</v>
      </c>
      <c r="G9" s="22">
        <v>30</v>
      </c>
      <c r="H9" s="22">
        <v>43</v>
      </c>
      <c r="I9" s="22"/>
      <c r="J9" s="22"/>
      <c r="K9" s="22"/>
      <c r="L9" s="22"/>
      <c r="M9" s="22"/>
      <c r="N9" s="21">
        <v>1600</v>
      </c>
      <c r="O9" s="21">
        <v>114</v>
      </c>
      <c r="P9" s="21">
        <v>219</v>
      </c>
      <c r="Q9" s="21">
        <v>304</v>
      </c>
      <c r="R9" s="21">
        <v>83</v>
      </c>
      <c r="S9" s="21">
        <v>141</v>
      </c>
      <c r="T9" s="21">
        <v>72</v>
      </c>
      <c r="U9" s="21">
        <v>720</v>
      </c>
    </row>
    <row r="10" spans="1:21" s="14" customFormat="1" x14ac:dyDescent="0.25">
      <c r="A10" s="1">
        <v>102</v>
      </c>
      <c r="B10" s="19">
        <v>127</v>
      </c>
      <c r="C10" s="20">
        <v>13</v>
      </c>
      <c r="D10" s="20">
        <v>21</v>
      </c>
      <c r="E10" s="20">
        <v>6</v>
      </c>
      <c r="F10" s="20">
        <v>14</v>
      </c>
      <c r="G10" s="20">
        <v>30</v>
      </c>
      <c r="H10" s="20">
        <v>43</v>
      </c>
      <c r="I10" s="20"/>
      <c r="J10" s="20"/>
      <c r="K10" s="20"/>
      <c r="L10" s="20"/>
      <c r="M10" s="20"/>
      <c r="N10" s="19">
        <v>1615</v>
      </c>
      <c r="O10" s="23">
        <v>93</v>
      </c>
      <c r="P10" s="23">
        <v>110</v>
      </c>
      <c r="Q10" s="23">
        <v>300</v>
      </c>
      <c r="R10" s="23">
        <v>120</v>
      </c>
      <c r="S10" s="23">
        <v>134</v>
      </c>
      <c r="T10" s="23">
        <v>41</v>
      </c>
      <c r="U10" s="23">
        <v>817</v>
      </c>
    </row>
    <row r="11" spans="1:21" s="14" customFormat="1" x14ac:dyDescent="0.25">
      <c r="A11" s="2">
        <v>103</v>
      </c>
      <c r="B11" s="21">
        <v>130</v>
      </c>
      <c r="C11" s="22">
        <v>13</v>
      </c>
      <c r="D11" s="22">
        <v>22</v>
      </c>
      <c r="E11" s="22">
        <v>6</v>
      </c>
      <c r="F11" s="22">
        <v>14</v>
      </c>
      <c r="G11" s="22">
        <v>32</v>
      </c>
      <c r="H11" s="22">
        <v>43</v>
      </c>
      <c r="I11" s="22"/>
      <c r="J11" s="22"/>
      <c r="K11" s="22"/>
      <c r="L11" s="22"/>
      <c r="M11" s="22"/>
      <c r="N11" s="21">
        <v>1467</v>
      </c>
      <c r="O11" s="21">
        <v>131</v>
      </c>
      <c r="P11" s="21">
        <v>145</v>
      </c>
      <c r="Q11" s="21">
        <v>376</v>
      </c>
      <c r="R11" s="21">
        <v>103</v>
      </c>
      <c r="S11" s="21">
        <v>61</v>
      </c>
      <c r="T11" s="21">
        <v>90</v>
      </c>
      <c r="U11" s="21">
        <v>561</v>
      </c>
    </row>
    <row r="12" spans="1:21" s="14" customFormat="1" x14ac:dyDescent="0.25">
      <c r="A12" s="1">
        <v>104</v>
      </c>
      <c r="B12" s="19">
        <v>135</v>
      </c>
      <c r="C12" s="20">
        <v>14</v>
      </c>
      <c r="D12" s="20">
        <v>23</v>
      </c>
      <c r="E12" s="20">
        <v>6</v>
      </c>
      <c r="F12" s="20">
        <v>14</v>
      </c>
      <c r="G12" s="20">
        <v>35</v>
      </c>
      <c r="H12" s="20">
        <v>43</v>
      </c>
      <c r="I12" s="20"/>
      <c r="J12" s="20"/>
      <c r="K12" s="20"/>
      <c r="L12" s="20"/>
      <c r="M12" s="20"/>
      <c r="N12" s="19">
        <v>1424</v>
      </c>
      <c r="O12" s="23">
        <v>187</v>
      </c>
      <c r="P12" s="23">
        <v>129</v>
      </c>
      <c r="Q12" s="23">
        <v>467</v>
      </c>
      <c r="R12" s="23">
        <v>110</v>
      </c>
      <c r="S12" s="23">
        <v>45</v>
      </c>
      <c r="T12" s="23">
        <v>105</v>
      </c>
      <c r="U12" s="23">
        <v>381</v>
      </c>
    </row>
    <row r="13" spans="1:21" s="14" customFormat="1" x14ac:dyDescent="0.25">
      <c r="A13" s="2">
        <v>105</v>
      </c>
      <c r="B13" s="21">
        <v>139</v>
      </c>
      <c r="C13" s="22">
        <v>12</v>
      </c>
      <c r="D13" s="22">
        <v>24</v>
      </c>
      <c r="E13" s="22">
        <v>6</v>
      </c>
      <c r="F13" s="22">
        <v>14</v>
      </c>
      <c r="G13" s="22">
        <v>38</v>
      </c>
      <c r="H13" s="22">
        <v>45</v>
      </c>
      <c r="I13" s="22"/>
      <c r="J13" s="22"/>
      <c r="K13" s="22"/>
      <c r="L13" s="22"/>
      <c r="M13" s="22"/>
      <c r="N13" s="21">
        <v>1701</v>
      </c>
      <c r="O13" s="21">
        <v>541</v>
      </c>
      <c r="P13" s="21">
        <v>263</v>
      </c>
      <c r="Q13" s="21">
        <v>431</v>
      </c>
      <c r="R13" s="21">
        <v>39</v>
      </c>
      <c r="S13" s="21">
        <v>55</v>
      </c>
      <c r="T13" s="21">
        <v>55</v>
      </c>
      <c r="U13" s="21">
        <v>317</v>
      </c>
    </row>
    <row r="14" spans="1:21" s="14" customFormat="1" x14ac:dyDescent="0.25">
      <c r="A14" s="1">
        <v>106</v>
      </c>
      <c r="B14" s="24">
        <v>137</v>
      </c>
      <c r="C14" s="24">
        <v>12</v>
      </c>
      <c r="D14" s="24">
        <v>24</v>
      </c>
      <c r="E14" s="24">
        <v>6</v>
      </c>
      <c r="F14" s="24">
        <v>15</v>
      </c>
      <c r="G14" s="24">
        <v>35</v>
      </c>
      <c r="H14" s="24">
        <v>45</v>
      </c>
      <c r="I14" s="24"/>
      <c r="J14" s="24"/>
      <c r="K14" s="24"/>
      <c r="L14" s="24"/>
      <c r="M14" s="24"/>
      <c r="N14" s="24">
        <v>1683</v>
      </c>
      <c r="O14" s="24">
        <v>426</v>
      </c>
      <c r="P14" s="24">
        <v>229</v>
      </c>
      <c r="Q14" s="24">
        <v>598</v>
      </c>
      <c r="R14" s="24">
        <v>16</v>
      </c>
      <c r="S14" s="24">
        <v>43</v>
      </c>
      <c r="T14" s="24">
        <v>25</v>
      </c>
      <c r="U14" s="24">
        <v>346</v>
      </c>
    </row>
    <row r="15" spans="1:21" s="14" customFormat="1" x14ac:dyDescent="0.25">
      <c r="A15" s="2">
        <v>107</v>
      </c>
      <c r="B15" s="25">
        <v>134</v>
      </c>
      <c r="C15" s="25">
        <v>13</v>
      </c>
      <c r="D15" s="25">
        <v>20</v>
      </c>
      <c r="E15" s="25">
        <v>6</v>
      </c>
      <c r="F15" s="25">
        <v>15</v>
      </c>
      <c r="G15" s="25">
        <v>35</v>
      </c>
      <c r="H15" s="25">
        <v>45</v>
      </c>
      <c r="I15" s="25"/>
      <c r="J15" s="25"/>
      <c r="K15" s="25"/>
      <c r="L15" s="25"/>
      <c r="M15" s="25"/>
      <c r="N15" s="25">
        <v>2438</v>
      </c>
      <c r="O15" s="25">
        <v>755</v>
      </c>
      <c r="P15" s="25">
        <v>466</v>
      </c>
      <c r="Q15" s="25">
        <v>456</v>
      </c>
      <c r="R15" s="25">
        <v>63</v>
      </c>
      <c r="S15" s="25">
        <v>97</v>
      </c>
      <c r="T15" s="25">
        <v>102</v>
      </c>
      <c r="U15" s="25">
        <v>499</v>
      </c>
    </row>
    <row r="16" spans="1:21" s="14" customFormat="1" x14ac:dyDescent="0.25">
      <c r="A16" s="3">
        <v>108</v>
      </c>
      <c r="B16" s="16">
        <v>142</v>
      </c>
      <c r="C16" s="17">
        <v>13</v>
      </c>
      <c r="D16" s="17">
        <v>14</v>
      </c>
      <c r="E16" s="17">
        <v>7</v>
      </c>
      <c r="F16" s="17">
        <v>17</v>
      </c>
      <c r="G16" s="17">
        <v>15</v>
      </c>
      <c r="H16" s="17">
        <v>45</v>
      </c>
      <c r="I16" s="17"/>
      <c r="J16" s="17">
        <v>8</v>
      </c>
      <c r="K16" s="17"/>
      <c r="L16" s="17">
        <v>13</v>
      </c>
      <c r="M16" s="17">
        <v>10</v>
      </c>
      <c r="N16" s="17">
        <v>3050</v>
      </c>
      <c r="O16" s="17">
        <v>1084</v>
      </c>
      <c r="P16" s="17">
        <v>467</v>
      </c>
      <c r="Q16" s="17">
        <v>584</v>
      </c>
      <c r="R16" s="17">
        <v>196</v>
      </c>
      <c r="S16" s="17">
        <v>149</v>
      </c>
      <c r="T16" s="17">
        <v>62</v>
      </c>
      <c r="U16" s="16">
        <v>508</v>
      </c>
    </row>
    <row r="17" spans="1:22" s="14" customFormat="1" x14ac:dyDescent="0.25">
      <c r="A17" s="5">
        <v>109</v>
      </c>
      <c r="B17" s="18">
        <v>141</v>
      </c>
      <c r="C17" s="18">
        <v>13</v>
      </c>
      <c r="D17" s="26">
        <v>0</v>
      </c>
      <c r="E17" s="18">
        <v>7</v>
      </c>
      <c r="F17" s="18">
        <v>17</v>
      </c>
      <c r="G17" s="27">
        <v>0</v>
      </c>
      <c r="H17" s="18">
        <v>45</v>
      </c>
      <c r="I17" s="18">
        <v>13</v>
      </c>
      <c r="J17" s="18">
        <v>8</v>
      </c>
      <c r="K17" s="18">
        <v>15</v>
      </c>
      <c r="L17" s="18">
        <v>13</v>
      </c>
      <c r="M17" s="18">
        <v>10</v>
      </c>
      <c r="N17" s="18">
        <v>3201</v>
      </c>
      <c r="O17" s="18">
        <v>924</v>
      </c>
      <c r="P17" s="18">
        <v>802</v>
      </c>
      <c r="Q17" s="18">
        <v>430</v>
      </c>
      <c r="R17" s="18">
        <v>40</v>
      </c>
      <c r="S17" s="18">
        <v>142</v>
      </c>
      <c r="T17" s="18">
        <v>147</v>
      </c>
      <c r="U17" s="18">
        <v>716</v>
      </c>
    </row>
    <row r="18" spans="1:22" s="14" customFormat="1" x14ac:dyDescent="0.25">
      <c r="A18" s="3">
        <v>110</v>
      </c>
      <c r="B18" s="16">
        <v>138</v>
      </c>
      <c r="C18" s="17">
        <v>13</v>
      </c>
      <c r="D18" s="28">
        <v>0</v>
      </c>
      <c r="E18" s="17">
        <v>7</v>
      </c>
      <c r="F18" s="17">
        <v>16</v>
      </c>
      <c r="G18" s="29">
        <v>0</v>
      </c>
      <c r="H18" s="17">
        <v>45</v>
      </c>
      <c r="I18" s="17">
        <v>13</v>
      </c>
      <c r="J18" s="17">
        <v>6</v>
      </c>
      <c r="K18" s="17">
        <v>13</v>
      </c>
      <c r="L18" s="17">
        <v>13</v>
      </c>
      <c r="M18" s="17">
        <v>12</v>
      </c>
      <c r="N18" s="17">
        <f>SUM(O18:U18)</f>
        <v>3440</v>
      </c>
      <c r="O18" s="17">
        <v>964</v>
      </c>
      <c r="P18" s="17">
        <v>1333</v>
      </c>
      <c r="Q18" s="17">
        <v>311</v>
      </c>
      <c r="R18" s="17">
        <v>24</v>
      </c>
      <c r="S18" s="17">
        <v>218</v>
      </c>
      <c r="T18" s="17">
        <v>111</v>
      </c>
      <c r="U18" s="16">
        <v>479</v>
      </c>
    </row>
    <row r="19" spans="1:22" s="14" customFormat="1" x14ac:dyDescent="0.25">
      <c r="A19" s="5">
        <v>111</v>
      </c>
      <c r="B19" s="18">
        <v>143</v>
      </c>
      <c r="C19" s="18">
        <v>12</v>
      </c>
      <c r="D19" s="26">
        <v>0</v>
      </c>
      <c r="E19" s="18">
        <v>5</v>
      </c>
      <c r="F19" s="18">
        <v>21</v>
      </c>
      <c r="G19" s="27">
        <v>0</v>
      </c>
      <c r="H19" s="18">
        <v>48</v>
      </c>
      <c r="I19" s="18">
        <v>13</v>
      </c>
      <c r="J19" s="18">
        <v>7</v>
      </c>
      <c r="K19" s="18">
        <v>14</v>
      </c>
      <c r="L19" s="18">
        <v>13</v>
      </c>
      <c r="M19" s="18">
        <v>10</v>
      </c>
      <c r="N19" s="18">
        <v>3201</v>
      </c>
      <c r="O19" s="18">
        <v>624</v>
      </c>
      <c r="P19" s="18">
        <v>700</v>
      </c>
      <c r="Q19" s="18">
        <v>524</v>
      </c>
      <c r="R19" s="18">
        <v>46</v>
      </c>
      <c r="S19" s="18">
        <v>133</v>
      </c>
      <c r="T19" s="18">
        <v>101</v>
      </c>
      <c r="U19" s="18">
        <v>757</v>
      </c>
    </row>
    <row r="20" spans="1:22" s="14" customFormat="1" x14ac:dyDescent="0.25">
      <c r="A20" s="4">
        <v>112</v>
      </c>
      <c r="B20" s="15">
        <v>145</v>
      </c>
      <c r="C20" s="15">
        <v>12</v>
      </c>
      <c r="D20" s="15">
        <v>0</v>
      </c>
      <c r="E20" s="15">
        <v>6</v>
      </c>
      <c r="F20" s="15">
        <v>20</v>
      </c>
      <c r="G20" s="15">
        <v>0</v>
      </c>
      <c r="H20" s="15">
        <v>48</v>
      </c>
      <c r="I20" s="15">
        <v>13</v>
      </c>
      <c r="J20" s="15">
        <v>9</v>
      </c>
      <c r="K20" s="15">
        <v>14</v>
      </c>
      <c r="L20" s="15">
        <v>13</v>
      </c>
      <c r="M20" s="15">
        <v>10</v>
      </c>
      <c r="N20" s="17">
        <v>2377</v>
      </c>
      <c r="O20" s="16">
        <v>649</v>
      </c>
      <c r="P20" s="16">
        <v>634</v>
      </c>
      <c r="Q20" s="16">
        <v>345</v>
      </c>
      <c r="R20" s="16">
        <v>57</v>
      </c>
      <c r="S20" s="16">
        <v>48</v>
      </c>
      <c r="T20" s="16">
        <v>53</v>
      </c>
      <c r="U20" s="16">
        <v>591</v>
      </c>
    </row>
    <row r="21" spans="1:22" s="14" customFormat="1" x14ac:dyDescent="0.25">
      <c r="A21" s="5">
        <v>113</v>
      </c>
      <c r="B21" s="30">
        <v>144</v>
      </c>
      <c r="C21" s="30">
        <v>12</v>
      </c>
      <c r="D21" s="30">
        <v>0</v>
      </c>
      <c r="E21" s="30">
        <v>6</v>
      </c>
      <c r="F21" s="30">
        <v>20</v>
      </c>
      <c r="G21" s="30">
        <v>0</v>
      </c>
      <c r="H21" s="30">
        <v>48</v>
      </c>
      <c r="I21" s="30">
        <v>13</v>
      </c>
      <c r="J21" s="30">
        <v>9</v>
      </c>
      <c r="K21" s="30">
        <v>14</v>
      </c>
      <c r="L21" s="30">
        <v>13</v>
      </c>
      <c r="M21" s="30">
        <v>9</v>
      </c>
      <c r="N21" s="18">
        <v>3586</v>
      </c>
      <c r="O21" s="18">
        <v>1018</v>
      </c>
      <c r="P21" s="18">
        <v>787</v>
      </c>
      <c r="Q21" s="18">
        <v>374</v>
      </c>
      <c r="R21" s="18">
        <v>266</v>
      </c>
      <c r="S21" s="18">
        <v>69</v>
      </c>
      <c r="T21" s="18">
        <v>126</v>
      </c>
      <c r="U21" s="18">
        <v>946</v>
      </c>
    </row>
    <row r="22" spans="1:22" s="31" customFormat="1" x14ac:dyDescent="0.25">
      <c r="A22" s="4">
        <v>114</v>
      </c>
      <c r="B22" s="15">
        <f>C22+D22+E22+F22+G22+H22+I22+J22+K22+L22+M22</f>
        <v>138</v>
      </c>
      <c r="C22" s="15">
        <v>12</v>
      </c>
      <c r="D22" s="15">
        <v>0</v>
      </c>
      <c r="E22" s="15">
        <v>4</v>
      </c>
      <c r="F22" s="15">
        <v>16</v>
      </c>
      <c r="G22" s="15">
        <v>0</v>
      </c>
      <c r="H22" s="15">
        <v>48</v>
      </c>
      <c r="I22" s="15">
        <v>11</v>
      </c>
      <c r="J22" s="15">
        <v>8</v>
      </c>
      <c r="K22" s="15">
        <v>15</v>
      </c>
      <c r="L22" s="15">
        <v>14</v>
      </c>
      <c r="M22" s="15">
        <v>10</v>
      </c>
      <c r="N22" s="17">
        <v>3582</v>
      </c>
      <c r="O22" s="17">
        <v>940</v>
      </c>
      <c r="P22" s="17">
        <v>929</v>
      </c>
      <c r="Q22" s="17">
        <v>463</v>
      </c>
      <c r="R22" s="17">
        <v>35</v>
      </c>
      <c r="S22" s="17">
        <v>115</v>
      </c>
      <c r="T22" s="17">
        <v>88</v>
      </c>
      <c r="U22" s="17">
        <v>1012</v>
      </c>
      <c r="V22" s="17"/>
    </row>
  </sheetData>
  <mergeCells count="4">
    <mergeCell ref="A2:A3"/>
    <mergeCell ref="A1:U1"/>
    <mergeCell ref="B2:M2"/>
    <mergeCell ref="N2:U2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913C-9334-47A9-AD2B-7666C26EF497}">
  <dimension ref="A16:D27"/>
  <sheetViews>
    <sheetView tabSelected="1" topLeftCell="A19" workbookViewId="0">
      <selection activeCell="Q38" sqref="Q38"/>
    </sheetView>
  </sheetViews>
  <sheetFormatPr defaultRowHeight="16.5" x14ac:dyDescent="0.25"/>
  <sheetData>
    <row r="16" spans="1:4" x14ac:dyDescent="0.25">
      <c r="A16" t="s">
        <v>24</v>
      </c>
      <c r="B16" t="s">
        <v>31</v>
      </c>
      <c r="C16" t="s">
        <v>32</v>
      </c>
      <c r="D16" t="s">
        <v>30</v>
      </c>
    </row>
    <row r="17" spans="1:4" x14ac:dyDescent="0.25">
      <c r="A17" t="s">
        <v>22</v>
      </c>
      <c r="B17">
        <v>14</v>
      </c>
      <c r="C17">
        <v>13</v>
      </c>
      <c r="D17">
        <v>15</v>
      </c>
    </row>
    <row r="18" spans="1:4" x14ac:dyDescent="0.25">
      <c r="A18" t="s">
        <v>17</v>
      </c>
      <c r="B18">
        <v>13</v>
      </c>
      <c r="C18">
        <v>13</v>
      </c>
      <c r="D18">
        <v>14</v>
      </c>
    </row>
    <row r="19" spans="1:4" x14ac:dyDescent="0.25">
      <c r="A19" t="s">
        <v>18</v>
      </c>
      <c r="B19">
        <v>10</v>
      </c>
      <c r="C19">
        <v>9</v>
      </c>
      <c r="D19">
        <v>10</v>
      </c>
    </row>
    <row r="20" spans="1:4" x14ac:dyDescent="0.25">
      <c r="A20" t="s">
        <v>16</v>
      </c>
      <c r="B20">
        <v>9</v>
      </c>
      <c r="C20">
        <v>8</v>
      </c>
      <c r="D20">
        <v>8</v>
      </c>
    </row>
    <row r="21" spans="1:4" x14ac:dyDescent="0.25">
      <c r="A21" t="s">
        <v>19</v>
      </c>
      <c r="B21">
        <v>13</v>
      </c>
      <c r="C21">
        <v>11</v>
      </c>
      <c r="D21">
        <v>11</v>
      </c>
    </row>
    <row r="22" spans="1:4" x14ac:dyDescent="0.25">
      <c r="A22" t="s">
        <v>25</v>
      </c>
      <c r="B22">
        <v>6</v>
      </c>
      <c r="C22">
        <v>5</v>
      </c>
      <c r="D22">
        <v>4</v>
      </c>
    </row>
    <row r="23" spans="1:4" x14ac:dyDescent="0.25">
      <c r="A23" t="s">
        <v>20</v>
      </c>
      <c r="B23">
        <v>20</v>
      </c>
      <c r="C23">
        <v>16</v>
      </c>
      <c r="D23">
        <v>16</v>
      </c>
    </row>
    <row r="24" spans="1:4" x14ac:dyDescent="0.25">
      <c r="A24" t="s">
        <v>26</v>
      </c>
      <c r="B24">
        <v>12</v>
      </c>
      <c r="C24">
        <v>11</v>
      </c>
      <c r="D24">
        <v>12</v>
      </c>
    </row>
    <row r="25" spans="1:4" x14ac:dyDescent="0.25">
      <c r="A25" t="s">
        <v>27</v>
      </c>
      <c r="B25">
        <v>48</v>
      </c>
      <c r="C25">
        <v>48</v>
      </c>
      <c r="D25">
        <v>48</v>
      </c>
    </row>
    <row r="26" spans="1:4" x14ac:dyDescent="0.25">
      <c r="A26" t="s">
        <v>28</v>
      </c>
      <c r="B26">
        <v>5</v>
      </c>
      <c r="C26">
        <v>5</v>
      </c>
      <c r="D26">
        <v>4</v>
      </c>
    </row>
    <row r="27" spans="1:4" x14ac:dyDescent="0.25">
      <c r="A27" t="s">
        <v>29</v>
      </c>
      <c r="B27">
        <f>SUM(B17:B26)</f>
        <v>150</v>
      </c>
      <c r="C27">
        <f t="shared" ref="C27:D27" si="0">SUM(C17:C26)</f>
        <v>139</v>
      </c>
      <c r="D27">
        <f t="shared" si="0"/>
        <v>142</v>
      </c>
    </row>
  </sheetData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學3-1學生社團分類暨活動性質統計表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Irene Tseng</cp:lastModifiedBy>
  <cp:lastPrinted>2026-08-19T02:07:08Z</cp:lastPrinted>
  <dcterms:created xsi:type="dcterms:W3CDTF">2014-07-29T03:03:54Z</dcterms:created>
  <dcterms:modified xsi:type="dcterms:W3CDTF">2026-08-27T02:59:02Z</dcterms:modified>
</cp:coreProperties>
</file>